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dRichValueTypes.xml" ContentType="application/vnd.ms-excel.rdrichvaluetype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330"/>
  <workbookPr defaultThemeVersion="166925"/>
  <mc:AlternateContent xmlns:mc="http://schemas.openxmlformats.org/markup-compatibility/2006">
    <mc:Choice Requires="x15">
      <x15ac:absPath xmlns:x15ac="http://schemas.microsoft.com/office/spreadsheetml/2010/11/ac" url="\\HODOR\Documents\HAT Footy Tipping\2022\Results\"/>
    </mc:Choice>
  </mc:AlternateContent>
  <xr:revisionPtr revIDLastSave="0" documentId="13_ncr:1_{B30342E3-5F7D-4EE6-BB83-F377A63AF892}" xr6:coauthVersionLast="47" xr6:coauthVersionMax="47" xr10:uidLastSave="{00000000-0000-0000-0000-000000000000}"/>
  <bookViews>
    <workbookView xWindow="820" yWindow="-110" windowWidth="37690" windowHeight="21820" xr2:uid="{554FED91-90C1-46AC-BF11-4DA561CEAF03}"/>
  </bookViews>
  <sheets>
    <sheet name="Results" sheetId="1" r:id="rId1"/>
    <sheet name="Stats" sheetId="2" r:id="rId2"/>
    <sheet name="Hot Tip Teams Used" sheetId="3" r:id="rId3"/>
  </sheets>
  <externalReferences>
    <externalReference r:id="rId4"/>
  </externalReferences>
  <definedNames>
    <definedName name="_xlnm._FilterDatabase" localSheetId="0" hidden="1">Results!$A$11:$AG$179</definedName>
    <definedName name="InTheMoneyRank">Results!$A$2</definedName>
    <definedName name="_xlnm.Print_Area" localSheetId="0">Results!$A$6:$AG$179</definedName>
    <definedName name="_xlnm.Print_Area" localSheetId="1">Stats!$C$1:$U$75</definedName>
    <definedName name="TheRoundNum">[1]!Options[OptionValue]</definedName>
  </definedName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AR51" i="3" l="1" a="1"/>
  <c r="AX63" i="3" s="1"/>
  <c r="AR50" i="3" a="1"/>
  <c r="AR49" i="3" a="1"/>
  <c r="AR46" i="3" a="1"/>
  <c r="FF25" i="3" a="1"/>
  <c r="FF40" i="3" s="1"/>
  <c r="FE25" i="3" a="1"/>
  <c r="FE40" i="3" s="1"/>
  <c r="FD25" i="3" a="1"/>
  <c r="FD38" i="3" s="1"/>
  <c r="FC25" i="3" a="1"/>
  <c r="FC40" i="3" s="1"/>
  <c r="FB25" i="3" a="1"/>
  <c r="FB36" i="3" s="1"/>
  <c r="FA25" i="3" a="1"/>
  <c r="FA37" i="3" s="1"/>
  <c r="EZ25" i="3" a="1"/>
  <c r="EZ42" i="3" s="1"/>
  <c r="EY25" i="3" a="1"/>
  <c r="EY42" i="3" s="1"/>
  <c r="EX25" i="3" a="1"/>
  <c r="EX40" i="3" s="1"/>
  <c r="EW25" i="3" a="1"/>
  <c r="EW32" i="3" s="1"/>
  <c r="EV25" i="3" a="1"/>
  <c r="EV38" i="3" s="1"/>
  <c r="EU38" i="3"/>
  <c r="EU25" i="3" a="1"/>
  <c r="EU41" i="3" s="1"/>
  <c r="ET25" i="3" a="1"/>
  <c r="ET36" i="3" s="1"/>
  <c r="ES25" i="3" a="1"/>
  <c r="ES39" i="3" s="1"/>
  <c r="ER25" i="3" a="1"/>
  <c r="ER42" i="3" s="1"/>
  <c r="EQ25" i="3" a="1"/>
  <c r="EP25" i="3" a="1"/>
  <c r="EP40" i="3" s="1"/>
  <c r="EO25" i="3" a="1"/>
  <c r="EO40" i="3" s="1"/>
  <c r="EN25" i="3" a="1"/>
  <c r="EN38" i="3" s="1"/>
  <c r="EM25" i="3" a="1"/>
  <c r="EM41" i="3" s="1"/>
  <c r="EL39" i="3"/>
  <c r="EL25" i="3" a="1"/>
  <c r="EL36" i="3" s="1"/>
  <c r="EK25" i="3" a="1"/>
  <c r="EK39" i="3" s="1"/>
  <c r="EJ25" i="3" a="1"/>
  <c r="EI25" i="3" a="1"/>
  <c r="EI42" i="3" s="1"/>
  <c r="EH25" i="3" a="1"/>
  <c r="EH40" i="3" s="1"/>
  <c r="EG25" i="3" a="1"/>
  <c r="EG38" i="3" s="1"/>
  <c r="EF25" i="3" a="1"/>
  <c r="EF35" i="3" s="1"/>
  <c r="EE25" i="3" a="1"/>
  <c r="EE40" i="3" s="1"/>
  <c r="ED39" i="3"/>
  <c r="ED31" i="3"/>
  <c r="ED27" i="3"/>
  <c r="ED25" i="3"/>
  <c r="ED25" i="3" a="1"/>
  <c r="ED42" i="3" s="1"/>
  <c r="EC25" i="3" a="1"/>
  <c r="EB25" i="3" a="1"/>
  <c r="EB35" i="3" s="1"/>
  <c r="EA25" i="3" a="1"/>
  <c r="EA36" i="3" s="1"/>
  <c r="DZ25" i="3" a="1"/>
  <c r="DZ41" i="3" s="1"/>
  <c r="DY25" i="3" a="1"/>
  <c r="DX25" i="3" a="1"/>
  <c r="DW25" i="3" a="1"/>
  <c r="DW42" i="3" s="1"/>
  <c r="DV25" i="3" a="1"/>
  <c r="DV33" i="3" s="1"/>
  <c r="DU25" i="3" a="1"/>
  <c r="DU40" i="3" s="1"/>
  <c r="DT25" i="3" a="1"/>
  <c r="DT35" i="3" s="1"/>
  <c r="DS25" i="3" a="1"/>
  <c r="DS36" i="3" s="1"/>
  <c r="DR25" i="3" a="1"/>
  <c r="DR41" i="3" s="1"/>
  <c r="DQ25" i="3" a="1"/>
  <c r="DQ36" i="3" s="1"/>
  <c r="DP25" i="3" a="1"/>
  <c r="DO25" i="3" a="1"/>
  <c r="DO42" i="3" s="1"/>
  <c r="DN25" i="3" a="1"/>
  <c r="DN42" i="3" s="1"/>
  <c r="DM25" i="3" a="1"/>
  <c r="DM40" i="3" s="1"/>
  <c r="DL25" i="3" a="1"/>
  <c r="DL35" i="3" s="1"/>
  <c r="DK25" i="3" a="1"/>
  <c r="DK38" i="3" s="1"/>
  <c r="DJ25" i="3" a="1"/>
  <c r="DJ41" i="3" s="1"/>
  <c r="DI38" i="3"/>
  <c r="DI25" i="3" a="1"/>
  <c r="DI36" i="3" s="1"/>
  <c r="DH25" i="3" a="1"/>
  <c r="DH40" i="3" s="1"/>
  <c r="DG25" i="3" a="1"/>
  <c r="DG42" i="3" s="1"/>
  <c r="DF25" i="3" a="1"/>
  <c r="DF40" i="3" s="1"/>
  <c r="DE25" i="3"/>
  <c r="DE25" i="3" a="1"/>
  <c r="DE40" i="3" s="1"/>
  <c r="DD25" i="3" a="1"/>
  <c r="DD41" i="3" s="1"/>
  <c r="DC25" i="3" a="1"/>
  <c r="DC36" i="3" s="1"/>
  <c r="DB25" i="3" a="1"/>
  <c r="DB33" i="3" s="1"/>
  <c r="DA25" i="3" a="1"/>
  <c r="CZ25" i="3" a="1"/>
  <c r="CZ33" i="3" s="1"/>
  <c r="CY25" i="3" a="1"/>
  <c r="CY34" i="3" s="1"/>
  <c r="CX25" i="3" a="1"/>
  <c r="CX40" i="3" s="1"/>
  <c r="CW25" i="3" a="1"/>
  <c r="CW41" i="3" s="1"/>
  <c r="CV25" i="3" a="1"/>
  <c r="CV31" i="3" s="1"/>
  <c r="CU25" i="3" a="1"/>
  <c r="CU40" i="3" s="1"/>
  <c r="CT25" i="3" a="1"/>
  <c r="CT40" i="3" s="1"/>
  <c r="CS37" i="3"/>
  <c r="CS25" i="3" a="1"/>
  <c r="CS35" i="3" s="1"/>
  <c r="CR25" i="3" a="1"/>
  <c r="CQ25" i="3" a="1"/>
  <c r="CQ34" i="3" s="1"/>
  <c r="CP25" i="3" a="1"/>
  <c r="CO25" i="3" a="1"/>
  <c r="CO40" i="3" s="1"/>
  <c r="CN25" i="3" a="1"/>
  <c r="CM25" i="3" a="1"/>
  <c r="CM37" i="3" s="1"/>
  <c r="CL25" i="3" a="1"/>
  <c r="CL42" i="3" s="1"/>
  <c r="CK25" i="3" a="1"/>
  <c r="CK33" i="3" s="1"/>
  <c r="CJ25" i="3" a="1"/>
  <c r="CJ38" i="3" s="1"/>
  <c r="CI25" i="3" a="1"/>
  <c r="CI35" i="3" s="1"/>
  <c r="CH25" i="3" a="1"/>
  <c r="CH34" i="3" s="1"/>
  <c r="CG25" i="3" a="1"/>
  <c r="CG41" i="3" s="1"/>
  <c r="CF25" i="3" a="1"/>
  <c r="CE39" i="3"/>
  <c r="CE25" i="3" a="1"/>
  <c r="CE37" i="3" s="1"/>
  <c r="CD38" i="3"/>
  <c r="CD36" i="3"/>
  <c r="CD30" i="3"/>
  <c r="CD29" i="3"/>
  <c r="CD28" i="3"/>
  <c r="CD25" i="3"/>
  <c r="CD25" i="3" a="1"/>
  <c r="CD40" i="3" s="1"/>
  <c r="CC25" i="3" a="1"/>
  <c r="CC35" i="3" s="1"/>
  <c r="CB25" i="3" a="1"/>
  <c r="CB39" i="3" s="1"/>
  <c r="CA25" i="3" a="1"/>
  <c r="CA39" i="3" s="1"/>
  <c r="BZ37" i="3"/>
  <c r="BZ35" i="3"/>
  <c r="BZ25" i="3" a="1"/>
  <c r="BZ36" i="3" s="1"/>
  <c r="BY33" i="3"/>
  <c r="BY25" i="3" a="1"/>
  <c r="BY36" i="3" s="1"/>
  <c r="BX25" i="3" a="1"/>
  <c r="BX31" i="3" s="1"/>
  <c r="BW25" i="3" a="1"/>
  <c r="BW35" i="3" s="1"/>
  <c r="BV34" i="3"/>
  <c r="BV25" i="3" a="1"/>
  <c r="BV38" i="3" s="1"/>
  <c r="BU25" i="3" a="1"/>
  <c r="BU33" i="3" s="1"/>
  <c r="BT40" i="3"/>
  <c r="BT39" i="3"/>
  <c r="BT32" i="3"/>
  <c r="BT29" i="3"/>
  <c r="BT25" i="3" a="1"/>
  <c r="BT33" i="3" s="1"/>
  <c r="BS25" i="3" a="1"/>
  <c r="BS27" i="3" s="1"/>
  <c r="BR25" i="3" a="1"/>
  <c r="BR37" i="3" s="1"/>
  <c r="BQ25" i="3" a="1"/>
  <c r="BQ42" i="3" s="1"/>
  <c r="BP25" i="3" a="1"/>
  <c r="BO25" i="3" a="1"/>
  <c r="BO39" i="3" s="1"/>
  <c r="BN25" i="3" a="1"/>
  <c r="BM25" i="3" a="1"/>
  <c r="BM41" i="3" s="1"/>
  <c r="BL25" i="3" a="1"/>
  <c r="BL41" i="3" s="1"/>
  <c r="BK25" i="3" a="1"/>
  <c r="BK38" i="3" s="1"/>
  <c r="BJ25" i="3" a="1"/>
  <c r="BI25" i="3" a="1"/>
  <c r="BI34" i="3" s="1"/>
  <c r="BH25" i="3" a="1"/>
  <c r="BH32" i="3" s="1"/>
  <c r="BG25" i="3" a="1"/>
  <c r="BG31" i="3" s="1"/>
  <c r="BF25" i="3" a="1"/>
  <c r="BF34" i="3" s="1"/>
  <c r="BE25" i="3" a="1"/>
  <c r="BE32" i="3" s="1"/>
  <c r="BD25" i="3" a="1"/>
  <c r="BD34" i="3" s="1"/>
  <c r="BC25" i="3" a="1"/>
  <c r="BC27" i="3" s="1"/>
  <c r="BB25" i="3" a="1"/>
  <c r="BB35" i="3" s="1"/>
  <c r="BA25" i="3" a="1"/>
  <c r="BA33" i="3" s="1"/>
  <c r="AZ25" i="3" a="1"/>
  <c r="AZ34" i="3" s="1"/>
  <c r="AY35" i="3"/>
  <c r="AY25" i="3" a="1"/>
  <c r="AY32" i="3" s="1"/>
  <c r="AX25" i="3" a="1"/>
  <c r="AX35" i="3" s="1"/>
  <c r="AW25" i="3" a="1"/>
  <c r="AW33" i="3" s="1"/>
  <c r="AV25" i="3" a="1"/>
  <c r="AU25" i="3" a="1"/>
  <c r="AU31" i="3" s="1"/>
  <c r="AT25" i="3" a="1"/>
  <c r="AT33" i="3" s="1"/>
  <c r="AS25" i="3" a="1"/>
  <c r="AS37" i="3" s="1"/>
  <c r="AR25" i="3" a="1"/>
  <c r="AR34" i="3" s="1"/>
  <c r="AR24" i="3" a="1"/>
  <c r="BE24" i="3" s="1"/>
  <c r="AR5" i="3" a="1"/>
  <c r="AQ5" i="3" a="1"/>
  <c r="AQ8" i="3" s="1"/>
  <c r="AO5" i="3" a="1"/>
  <c r="AO20" i="3" s="1"/>
  <c r="AR4" i="3" a="1"/>
  <c r="AZ4" i="3" s="1"/>
  <c r="I2" i="3" a="1"/>
  <c r="J18" i="3" s="1"/>
  <c r="E2" i="3" a="1"/>
  <c r="E17" i="3" s="1"/>
  <c r="D2" i="3" a="1"/>
  <c r="D10" i="3" s="1"/>
  <c r="C2" i="3" a="1"/>
  <c r="CZ27" i="3" l="1"/>
  <c r="DE39" i="3"/>
  <c r="DE41" i="3"/>
  <c r="CD37" i="3"/>
  <c r="DL42" i="3"/>
  <c r="EA38" i="3"/>
  <c r="ER31" i="3"/>
  <c r="BV25" i="3"/>
  <c r="CD26" i="3"/>
  <c r="CD39" i="3"/>
  <c r="CX35" i="3"/>
  <c r="DC37" i="3"/>
  <c r="EF38" i="3"/>
  <c r="BT28" i="3"/>
  <c r="BV27" i="3"/>
  <c r="CD27" i="3"/>
  <c r="CD41" i="3"/>
  <c r="CX36" i="3"/>
  <c r="FA26" i="3"/>
  <c r="BV29" i="3"/>
  <c r="ED38" i="3"/>
  <c r="EF41" i="3"/>
  <c r="EL41" i="3"/>
  <c r="ER39" i="3"/>
  <c r="FA31" i="3"/>
  <c r="DC38" i="3"/>
  <c r="DG35" i="3"/>
  <c r="FA33" i="3"/>
  <c r="BC4" i="3"/>
  <c r="BL30" i="3"/>
  <c r="DG36" i="3"/>
  <c r="EX35" i="3"/>
  <c r="FA35" i="3"/>
  <c r="BE27" i="3"/>
  <c r="BA34" i="3"/>
  <c r="BE28" i="3"/>
  <c r="D18" i="3"/>
  <c r="CD31" i="3"/>
  <c r="CE30" i="3"/>
  <c r="CW30" i="3"/>
  <c r="CZ30" i="3"/>
  <c r="EE33" i="3"/>
  <c r="ET38" i="3"/>
  <c r="EX37" i="3"/>
  <c r="FA36" i="3"/>
  <c r="BA37" i="3"/>
  <c r="BE29" i="3"/>
  <c r="BH33" i="3"/>
  <c r="BL34" i="3"/>
  <c r="BE31" i="3"/>
  <c r="BH34" i="3"/>
  <c r="BL35" i="3"/>
  <c r="BY32" i="3"/>
  <c r="CD35" i="3"/>
  <c r="CE31" i="3"/>
  <c r="CW31" i="3"/>
  <c r="CZ36" i="3"/>
  <c r="EE35" i="3"/>
  <c r="ET41" i="3"/>
  <c r="FA42" i="3"/>
  <c r="BE26" i="3"/>
  <c r="BF36" i="3"/>
  <c r="BE33" i="3"/>
  <c r="BH35" i="3"/>
  <c r="BL36" i="3"/>
  <c r="CE35" i="3"/>
  <c r="EE41" i="3"/>
  <c r="BE37" i="3"/>
  <c r="CE38" i="3"/>
  <c r="DR26" i="3"/>
  <c r="DT36" i="3"/>
  <c r="FC27" i="3"/>
  <c r="FF27" i="3"/>
  <c r="BK25" i="3"/>
  <c r="EK26" i="3"/>
  <c r="EV27" i="3"/>
  <c r="CT29" i="3"/>
  <c r="CV32" i="3"/>
  <c r="CX25" i="3"/>
  <c r="DJ34" i="3"/>
  <c r="EB28" i="3"/>
  <c r="ES28" i="3"/>
  <c r="EU27" i="3"/>
  <c r="EV33" i="3"/>
  <c r="D4" i="3"/>
  <c r="AT37" i="3"/>
  <c r="AX33" i="3"/>
  <c r="BA27" i="3"/>
  <c r="BI28" i="3"/>
  <c r="CT30" i="3"/>
  <c r="CV36" i="3"/>
  <c r="CX26" i="3"/>
  <c r="CY25" i="3"/>
  <c r="DD35" i="3"/>
  <c r="DF31" i="3"/>
  <c r="DI27" i="3"/>
  <c r="DJ42" i="3"/>
  <c r="DO41" i="3"/>
  <c r="DS27" i="3"/>
  <c r="DU31" i="3"/>
  <c r="DZ26" i="3"/>
  <c r="EB36" i="3"/>
  <c r="EF25" i="3"/>
  <c r="EH27" i="3"/>
  <c r="EK41" i="3"/>
  <c r="EM28" i="3"/>
  <c r="EP35" i="3"/>
  <c r="EU28" i="3"/>
  <c r="EV41" i="3"/>
  <c r="EZ37" i="3"/>
  <c r="BZ41" i="3"/>
  <c r="CC29" i="3"/>
  <c r="CH35" i="3"/>
  <c r="DR34" i="3"/>
  <c r="DT42" i="3"/>
  <c r="EO32" i="3"/>
  <c r="FC28" i="3"/>
  <c r="AX31" i="3"/>
  <c r="BA26" i="3"/>
  <c r="BB25" i="3"/>
  <c r="BF27" i="3"/>
  <c r="DD26" i="3"/>
  <c r="EK33" i="3"/>
  <c r="EM27" i="3"/>
  <c r="BL42" i="3"/>
  <c r="BR38" i="3"/>
  <c r="CL33" i="3"/>
  <c r="CM35" i="3"/>
  <c r="D6" i="3"/>
  <c r="AU24" i="3"/>
  <c r="CL37" i="3"/>
  <c r="CM38" i="3"/>
  <c r="CT34" i="3"/>
  <c r="CV37" i="3"/>
  <c r="CX27" i="3"/>
  <c r="DB40" i="3"/>
  <c r="DD36" i="3"/>
  <c r="DF41" i="3"/>
  <c r="DI29" i="3"/>
  <c r="DS31" i="3"/>
  <c r="DU41" i="3"/>
  <c r="DZ34" i="3"/>
  <c r="EB42" i="3"/>
  <c r="EF27" i="3"/>
  <c r="EH29" i="3"/>
  <c r="EK42" i="3"/>
  <c r="EM35" i="3"/>
  <c r="ET25" i="3"/>
  <c r="EU30" i="3"/>
  <c r="EZ39" i="3"/>
  <c r="FD25" i="3"/>
  <c r="CH29" i="3"/>
  <c r="CM27" i="3"/>
  <c r="EK25" i="3"/>
  <c r="AS34" i="3"/>
  <c r="AX30" i="3"/>
  <c r="CM30" i="3"/>
  <c r="CX38" i="3"/>
  <c r="BZ25" i="3"/>
  <c r="BZ42" i="3"/>
  <c r="CC33" i="3"/>
  <c r="CH39" i="3"/>
  <c r="CL28" i="3"/>
  <c r="CM31" i="3"/>
  <c r="FC36" i="3"/>
  <c r="BF28" i="3"/>
  <c r="BH25" i="3"/>
  <c r="CC36" i="3"/>
  <c r="AX36" i="3"/>
  <c r="BA28" i="3"/>
  <c r="BD24" i="3"/>
  <c r="BA29" i="3"/>
  <c r="BU42" i="3"/>
  <c r="CC41" i="3"/>
  <c r="CJ28" i="3"/>
  <c r="CL38" i="3"/>
  <c r="CM39" i="3"/>
  <c r="CS25" i="3"/>
  <c r="CT38" i="3"/>
  <c r="CV40" i="3"/>
  <c r="CX29" i="3"/>
  <c r="DB41" i="3"/>
  <c r="DD42" i="3"/>
  <c r="DI30" i="3"/>
  <c r="DS35" i="3"/>
  <c r="DZ42" i="3"/>
  <c r="EE25" i="3"/>
  <c r="EF30" i="3"/>
  <c r="EM36" i="3"/>
  <c r="ET30" i="3"/>
  <c r="EU35" i="3"/>
  <c r="FD41" i="3"/>
  <c r="AX25" i="3"/>
  <c r="BF37" i="3"/>
  <c r="CC28" i="3"/>
  <c r="BF25" i="3"/>
  <c r="CT25" i="3"/>
  <c r="CV27" i="3"/>
  <c r="DJ26" i="3"/>
  <c r="EB26" i="3"/>
  <c r="BK28" i="3"/>
  <c r="BZ26" i="3"/>
  <c r="BF30" i="3"/>
  <c r="BH26" i="3"/>
  <c r="BI29" i="3"/>
  <c r="BL26" i="3"/>
  <c r="BZ30" i="3"/>
  <c r="CA30" i="3"/>
  <c r="CC37" i="3"/>
  <c r="D7" i="3"/>
  <c r="BE35" i="3"/>
  <c r="BF31" i="3"/>
  <c r="BH27" i="3"/>
  <c r="BI30" i="3"/>
  <c r="BL27" i="3"/>
  <c r="BZ31" i="3"/>
  <c r="D9" i="3"/>
  <c r="BB4" i="3"/>
  <c r="AY33" i="3"/>
  <c r="BA31" i="3"/>
  <c r="BE25" i="3"/>
  <c r="BE36" i="3"/>
  <c r="BF33" i="3"/>
  <c r="BH29" i="3"/>
  <c r="BI33" i="3"/>
  <c r="BL28" i="3"/>
  <c r="BZ33" i="3"/>
  <c r="CB27" i="3"/>
  <c r="CD34" i="3"/>
  <c r="CE27" i="3"/>
  <c r="CG25" i="3"/>
  <c r="CJ31" i="3"/>
  <c r="CS36" i="3"/>
  <c r="CT39" i="3"/>
  <c r="CX34" i="3"/>
  <c r="CZ25" i="3"/>
  <c r="DG27" i="3"/>
  <c r="DI35" i="3"/>
  <c r="DL36" i="3"/>
  <c r="DQ29" i="3"/>
  <c r="DS37" i="3"/>
  <c r="EE28" i="3"/>
  <c r="EF32" i="3"/>
  <c r="EL30" i="3"/>
  <c r="EM38" i="3"/>
  <c r="ER29" i="3"/>
  <c r="ET33" i="3"/>
  <c r="EU36" i="3"/>
  <c r="EX29" i="3"/>
  <c r="FA25" i="3"/>
  <c r="FB41" i="3"/>
  <c r="AS55" i="3"/>
  <c r="E9" i="3"/>
  <c r="AO5" i="3"/>
  <c r="AO14" i="3"/>
  <c r="D12" i="3"/>
  <c r="AO6" i="3"/>
  <c r="AO15" i="3"/>
  <c r="AQ5" i="3"/>
  <c r="AU28" i="3"/>
  <c r="AW28" i="3"/>
  <c r="AX37" i="3"/>
  <c r="AZ32" i="3"/>
  <c r="BB29" i="3"/>
  <c r="BD25" i="3"/>
  <c r="BK29" i="3"/>
  <c r="BM25" i="3"/>
  <c r="BO30" i="3"/>
  <c r="BR26" i="3"/>
  <c r="BS34" i="3"/>
  <c r="BS30" i="3"/>
  <c r="BV33" i="3"/>
  <c r="BX27" i="3"/>
  <c r="CA27" i="3"/>
  <c r="CH25" i="3"/>
  <c r="CI27" i="3"/>
  <c r="CL40" i="3"/>
  <c r="CL36" i="3"/>
  <c r="CL27" i="3"/>
  <c r="CL35" i="3"/>
  <c r="CL26" i="3"/>
  <c r="CL34" i="3"/>
  <c r="CL25" i="3"/>
  <c r="CL41" i="3"/>
  <c r="CL31" i="3"/>
  <c r="CL39" i="3"/>
  <c r="CL30" i="3"/>
  <c r="AW27" i="3"/>
  <c r="AZ26" i="3"/>
  <c r="AO7" i="3"/>
  <c r="AO16" i="3"/>
  <c r="AU32" i="3"/>
  <c r="AW29" i="3"/>
  <c r="AZ33" i="3"/>
  <c r="BB30" i="3"/>
  <c r="BD26" i="3"/>
  <c r="BI40" i="3"/>
  <c r="BI42" i="3"/>
  <c r="BI31" i="3"/>
  <c r="BI41" i="3"/>
  <c r="BI36" i="3"/>
  <c r="BI27" i="3"/>
  <c r="BI35" i="3"/>
  <c r="BK33" i="3"/>
  <c r="BM31" i="3"/>
  <c r="BO34" i="3"/>
  <c r="BR27" i="3"/>
  <c r="CP36" i="3"/>
  <c r="CP42" i="3"/>
  <c r="CP31" i="3"/>
  <c r="CP41" i="3"/>
  <c r="CP30" i="3"/>
  <c r="CP39" i="3"/>
  <c r="CP29" i="3"/>
  <c r="CP37" i="3"/>
  <c r="CP26" i="3"/>
  <c r="CP35" i="3"/>
  <c r="CP25" i="3"/>
  <c r="CR38" i="3"/>
  <c r="CR39" i="3"/>
  <c r="DY36" i="3"/>
  <c r="DY37" i="3"/>
  <c r="DY35" i="3"/>
  <c r="DY29" i="3"/>
  <c r="DY27" i="3"/>
  <c r="AO11" i="3"/>
  <c r="AO21" i="3"/>
  <c r="E7" i="3"/>
  <c r="AU27" i="3"/>
  <c r="AW37" i="3"/>
  <c r="BB28" i="3"/>
  <c r="D14" i="3"/>
  <c r="AU35" i="3"/>
  <c r="AW30" i="3"/>
  <c r="AX28" i="3"/>
  <c r="AY27" i="3"/>
  <c r="BA35" i="3"/>
  <c r="BB31" i="3"/>
  <c r="BD32" i="3"/>
  <c r="BI25" i="3"/>
  <c r="BI37" i="3"/>
  <c r="BK35" i="3"/>
  <c r="BM33" i="3"/>
  <c r="BO35" i="3"/>
  <c r="BR31" i="3"/>
  <c r="BS38" i="3"/>
  <c r="BV35" i="3"/>
  <c r="CA35" i="3"/>
  <c r="CH33" i="3"/>
  <c r="CL29" i="3"/>
  <c r="CP27" i="3"/>
  <c r="CR31" i="3"/>
  <c r="D2" i="3"/>
  <c r="D15" i="3"/>
  <c r="AX4" i="3"/>
  <c r="AO8" i="3"/>
  <c r="AO17" i="3"/>
  <c r="D3" i="3"/>
  <c r="D17" i="3"/>
  <c r="AO9" i="3"/>
  <c r="AO18" i="3"/>
  <c r="AU36" i="3"/>
  <c r="AW31" i="3"/>
  <c r="AX29" i="3"/>
  <c r="BA36" i="3"/>
  <c r="BB33" i="3"/>
  <c r="BD37" i="3"/>
  <c r="BI26" i="3"/>
  <c r="BI39" i="3"/>
  <c r="BK36" i="3"/>
  <c r="BR33" i="3"/>
  <c r="BS40" i="3"/>
  <c r="CA38" i="3"/>
  <c r="CP33" i="3"/>
  <c r="CY40" i="3"/>
  <c r="CY33" i="3"/>
  <c r="CY42" i="3"/>
  <c r="CY31" i="3"/>
  <c r="CY41" i="3"/>
  <c r="CY30" i="3"/>
  <c r="CY39" i="3"/>
  <c r="CY28" i="3"/>
  <c r="CY38" i="3"/>
  <c r="CY27" i="3"/>
  <c r="CY36" i="3"/>
  <c r="CY26" i="3"/>
  <c r="AO10" i="3"/>
  <c r="AO19" i="3"/>
  <c r="AW34" i="3"/>
  <c r="BB36" i="3"/>
  <c r="BN40" i="3"/>
  <c r="BN38" i="3"/>
  <c r="BP38" i="3"/>
  <c r="BP36" i="3"/>
  <c r="BR34" i="3"/>
  <c r="BV40" i="3"/>
  <c r="BV42" i="3"/>
  <c r="BV31" i="3"/>
  <c r="BV41" i="3"/>
  <c r="BV30" i="3"/>
  <c r="BV37" i="3"/>
  <c r="BV26" i="3"/>
  <c r="BV39" i="3"/>
  <c r="CP34" i="3"/>
  <c r="DA42" i="3"/>
  <c r="DA35" i="3"/>
  <c r="DA33" i="3"/>
  <c r="DA30" i="3"/>
  <c r="DA29" i="3"/>
  <c r="DA41" i="3"/>
  <c r="DA28" i="3"/>
  <c r="DA38" i="3"/>
  <c r="DA27" i="3"/>
  <c r="DV40" i="3"/>
  <c r="DV41" i="3"/>
  <c r="DV31" i="3"/>
  <c r="DV39" i="3"/>
  <c r="DV30" i="3"/>
  <c r="DV38" i="3"/>
  <c r="DV29" i="3"/>
  <c r="DV37" i="3"/>
  <c r="DV28" i="3"/>
  <c r="DV36" i="3"/>
  <c r="DV27" i="3"/>
  <c r="DV35" i="3"/>
  <c r="DV26" i="3"/>
  <c r="DV34" i="3"/>
  <c r="DV25" i="3"/>
  <c r="AW35" i="3"/>
  <c r="BB37" i="3"/>
  <c r="BK42" i="3"/>
  <c r="BK31" i="3"/>
  <c r="BK41" i="3"/>
  <c r="BK30" i="3"/>
  <c r="BK37" i="3"/>
  <c r="BK27" i="3"/>
  <c r="BK39" i="3"/>
  <c r="BN36" i="3"/>
  <c r="CK35" i="3"/>
  <c r="CK29" i="3"/>
  <c r="CK28" i="3"/>
  <c r="CK25" i="3"/>
  <c r="CK41" i="3"/>
  <c r="CK37" i="3"/>
  <c r="CP38" i="3"/>
  <c r="DA25" i="3"/>
  <c r="EC37" i="3"/>
  <c r="EC33" i="3"/>
  <c r="EC42" i="3"/>
  <c r="EC31" i="3"/>
  <c r="EC41" i="3"/>
  <c r="EC30" i="3"/>
  <c r="EC39" i="3"/>
  <c r="EC28" i="3"/>
  <c r="EC38" i="3"/>
  <c r="EC27" i="3"/>
  <c r="EC36" i="3"/>
  <c r="EC26" i="3"/>
  <c r="EC35" i="3"/>
  <c r="EC25" i="3"/>
  <c r="BO41" i="3"/>
  <c r="BO27" i="3"/>
  <c r="BO26" i="3"/>
  <c r="BO36" i="3"/>
  <c r="CI41" i="3"/>
  <c r="CI42" i="3"/>
  <c r="CI39" i="3"/>
  <c r="CI34" i="3"/>
  <c r="CI31" i="3"/>
  <c r="CN42" i="3"/>
  <c r="CN35" i="3"/>
  <c r="CN27" i="3"/>
  <c r="CQ41" i="3"/>
  <c r="CQ42" i="3"/>
  <c r="CQ39" i="3"/>
  <c r="CQ35" i="3"/>
  <c r="CQ31" i="3"/>
  <c r="CQ27" i="3"/>
  <c r="CU32" i="3"/>
  <c r="CU31" i="3"/>
  <c r="CU28" i="3"/>
  <c r="CU42" i="3"/>
  <c r="CY35" i="3"/>
  <c r="DA36" i="3"/>
  <c r="DN40" i="3"/>
  <c r="DN41" i="3"/>
  <c r="DN31" i="3"/>
  <c r="DN39" i="3"/>
  <c r="DN30" i="3"/>
  <c r="DN38" i="3"/>
  <c r="DN29" i="3"/>
  <c r="DN37" i="3"/>
  <c r="DN28" i="3"/>
  <c r="DN36" i="3"/>
  <c r="DN27" i="3"/>
  <c r="DN35" i="3"/>
  <c r="DN26" i="3"/>
  <c r="DN34" i="3"/>
  <c r="DN25" i="3"/>
  <c r="DV42" i="3"/>
  <c r="EC34" i="3"/>
  <c r="AO13" i="3"/>
  <c r="AO22" i="3"/>
  <c r="AU26" i="3"/>
  <c r="AW26" i="3"/>
  <c r="AW36" i="3"/>
  <c r="BM40" i="3"/>
  <c r="BM39" i="3"/>
  <c r="BM35" i="3"/>
  <c r="BM27" i="3"/>
  <c r="BO25" i="3"/>
  <c r="BR36" i="3"/>
  <c r="BR41" i="3"/>
  <c r="BR30" i="3"/>
  <c r="BR39" i="3"/>
  <c r="BR29" i="3"/>
  <c r="BR35" i="3"/>
  <c r="BR25" i="3"/>
  <c r="BR42" i="3"/>
  <c r="BX35" i="3"/>
  <c r="BX40" i="3"/>
  <c r="BX39" i="3"/>
  <c r="BX25" i="3"/>
  <c r="CA41" i="3"/>
  <c r="CA34" i="3"/>
  <c r="CA31" i="3"/>
  <c r="CA42" i="3"/>
  <c r="CA26" i="3"/>
  <c r="CH36" i="3"/>
  <c r="CH42" i="3"/>
  <c r="CH31" i="3"/>
  <c r="CH41" i="3"/>
  <c r="CH30" i="3"/>
  <c r="CH38" i="3"/>
  <c r="CH27" i="3"/>
  <c r="CH37" i="3"/>
  <c r="CH26" i="3"/>
  <c r="CI26" i="3"/>
  <c r="CK36" i="3"/>
  <c r="CQ26" i="3"/>
  <c r="CU37" i="3"/>
  <c r="DA37" i="3"/>
  <c r="DN33" i="3"/>
  <c r="EJ42" i="3"/>
  <c r="EJ39" i="3"/>
  <c r="EJ37" i="3"/>
  <c r="EJ36" i="3"/>
  <c r="EJ31" i="3"/>
  <c r="EJ29" i="3"/>
  <c r="EJ28" i="3"/>
  <c r="DF33" i="3"/>
  <c r="DF42" i="3"/>
  <c r="EA39" i="3"/>
  <c r="ES33" i="3"/>
  <c r="FC38" i="3"/>
  <c r="AT56" i="3"/>
  <c r="BF35" i="3"/>
  <c r="BT37" i="3"/>
  <c r="BZ34" i="3"/>
  <c r="CJ36" i="3"/>
  <c r="CS41" i="3"/>
  <c r="CT31" i="3"/>
  <c r="CT41" i="3"/>
  <c r="CW34" i="3"/>
  <c r="DC39" i="3"/>
  <c r="DF25" i="3"/>
  <c r="DF34" i="3"/>
  <c r="DG38" i="3"/>
  <c r="DK31" i="3"/>
  <c r="DO25" i="3"/>
  <c r="DR42" i="3"/>
  <c r="DS38" i="3"/>
  <c r="DW25" i="3"/>
  <c r="EA27" i="3"/>
  <c r="ED28" i="3"/>
  <c r="ED41" i="3"/>
  <c r="EE36" i="3"/>
  <c r="EH34" i="3"/>
  <c r="EK27" i="3"/>
  <c r="EN25" i="3"/>
  <c r="EP27" i="3"/>
  <c r="ER37" i="3"/>
  <c r="ES34" i="3"/>
  <c r="ET31" i="3"/>
  <c r="EV35" i="3"/>
  <c r="FA34" i="3"/>
  <c r="FB25" i="3"/>
  <c r="FC25" i="3"/>
  <c r="FC41" i="3"/>
  <c r="FE30" i="3"/>
  <c r="AU57" i="3"/>
  <c r="CJ39" i="3"/>
  <c r="CT33" i="3"/>
  <c r="CT42" i="3"/>
  <c r="CV41" i="3"/>
  <c r="CW36" i="3"/>
  <c r="CX28" i="3"/>
  <c r="CX37" i="3"/>
  <c r="CZ31" i="3"/>
  <c r="DC27" i="3"/>
  <c r="DF26" i="3"/>
  <c r="DF35" i="3"/>
  <c r="DG25" i="3"/>
  <c r="DG41" i="3"/>
  <c r="DI37" i="3"/>
  <c r="DK39" i="3"/>
  <c r="DM25" i="3"/>
  <c r="DO27" i="3"/>
  <c r="DQ27" i="3"/>
  <c r="DS39" i="3"/>
  <c r="DU25" i="3"/>
  <c r="DW27" i="3"/>
  <c r="EA29" i="3"/>
  <c r="ED30" i="3"/>
  <c r="EE38" i="3"/>
  <c r="EH35" i="3"/>
  <c r="EK28" i="3"/>
  <c r="EL25" i="3"/>
  <c r="EN27" i="3"/>
  <c r="EP29" i="3"/>
  <c r="ES35" i="3"/>
  <c r="FB30" i="3"/>
  <c r="AV58" i="3"/>
  <c r="CW37" i="3"/>
  <c r="DC29" i="3"/>
  <c r="DF27" i="3"/>
  <c r="DF36" i="3"/>
  <c r="DM31" i="3"/>
  <c r="DO30" i="3"/>
  <c r="DW33" i="3"/>
  <c r="EA30" i="3"/>
  <c r="EH37" i="3"/>
  <c r="EN33" i="3"/>
  <c r="ES36" i="3"/>
  <c r="EY34" i="3"/>
  <c r="FB31" i="3"/>
  <c r="AW59" i="3"/>
  <c r="BZ27" i="3"/>
  <c r="BZ38" i="3"/>
  <c r="CD33" i="3"/>
  <c r="CD42" i="3"/>
  <c r="CS28" i="3"/>
  <c r="CT26" i="3"/>
  <c r="CT35" i="3"/>
  <c r="CV28" i="3"/>
  <c r="CW25" i="3"/>
  <c r="CW39" i="3"/>
  <c r="CX30" i="3"/>
  <c r="CX39" i="3"/>
  <c r="CZ38" i="3"/>
  <c r="DB26" i="3"/>
  <c r="DC30" i="3"/>
  <c r="DD27" i="3"/>
  <c r="DE31" i="3"/>
  <c r="DF28" i="3"/>
  <c r="DF37" i="3"/>
  <c r="DG28" i="3"/>
  <c r="DH38" i="3"/>
  <c r="DL26" i="3"/>
  <c r="DM33" i="3"/>
  <c r="DO33" i="3"/>
  <c r="DQ35" i="3"/>
  <c r="DS29" i="3"/>
  <c r="DT26" i="3"/>
  <c r="DU33" i="3"/>
  <c r="DW35" i="3"/>
  <c r="EA31" i="3"/>
  <c r="EB34" i="3"/>
  <c r="ED33" i="3"/>
  <c r="EE27" i="3"/>
  <c r="EG29" i="3"/>
  <c r="EH42" i="3"/>
  <c r="EK34" i="3"/>
  <c r="EL31" i="3"/>
  <c r="EM30" i="3"/>
  <c r="EN35" i="3"/>
  <c r="EP37" i="3"/>
  <c r="ES25" i="3"/>
  <c r="ES41" i="3"/>
  <c r="ET39" i="3"/>
  <c r="FA27" i="3"/>
  <c r="FA38" i="3"/>
  <c r="FB33" i="3"/>
  <c r="FC30" i="3"/>
  <c r="FD27" i="3"/>
  <c r="FF29" i="3"/>
  <c r="AW51" i="3"/>
  <c r="AX60" i="3"/>
  <c r="BE34" i="3"/>
  <c r="BF29" i="3"/>
  <c r="BH37" i="3"/>
  <c r="BL38" i="3"/>
  <c r="BT27" i="3"/>
  <c r="BU32" i="3"/>
  <c r="BZ29" i="3"/>
  <c r="BZ39" i="3"/>
  <c r="CC25" i="3"/>
  <c r="CS29" i="3"/>
  <c r="CT27" i="3"/>
  <c r="CT36" i="3"/>
  <c r="CW26" i="3"/>
  <c r="CW40" i="3"/>
  <c r="CX31" i="3"/>
  <c r="CX41" i="3"/>
  <c r="CZ40" i="3"/>
  <c r="DB27" i="3"/>
  <c r="DC31" i="3"/>
  <c r="DD28" i="3"/>
  <c r="DE33" i="3"/>
  <c r="DF29" i="3"/>
  <c r="DF38" i="3"/>
  <c r="DG30" i="3"/>
  <c r="DL28" i="3"/>
  <c r="DM39" i="3"/>
  <c r="DO35" i="3"/>
  <c r="DQ37" i="3"/>
  <c r="DS30" i="3"/>
  <c r="DT28" i="3"/>
  <c r="DU39" i="3"/>
  <c r="DW41" i="3"/>
  <c r="EA35" i="3"/>
  <c r="ED35" i="3"/>
  <c r="EK35" i="3"/>
  <c r="EL33" i="3"/>
  <c r="EN41" i="3"/>
  <c r="ES26" i="3"/>
  <c r="ES42" i="3"/>
  <c r="EZ29" i="3"/>
  <c r="FA28" i="3"/>
  <c r="FA39" i="3"/>
  <c r="FB38" i="3"/>
  <c r="FC33" i="3"/>
  <c r="FD33" i="3"/>
  <c r="FF35" i="3"/>
  <c r="AX52" i="3"/>
  <c r="AR62" i="3"/>
  <c r="CS33" i="3"/>
  <c r="CT28" i="3"/>
  <c r="CT37" i="3"/>
  <c r="CW28" i="3"/>
  <c r="CX33" i="3"/>
  <c r="CX42" i="3"/>
  <c r="CZ41" i="3"/>
  <c r="DB34" i="3"/>
  <c r="DC35" i="3"/>
  <c r="DD34" i="3"/>
  <c r="DF30" i="3"/>
  <c r="DF39" i="3"/>
  <c r="DG33" i="3"/>
  <c r="DL34" i="3"/>
  <c r="DM41" i="3"/>
  <c r="DO38" i="3"/>
  <c r="DT34" i="3"/>
  <c r="EA37" i="3"/>
  <c r="ED36" i="3"/>
  <c r="EE30" i="3"/>
  <c r="EH26" i="3"/>
  <c r="EI26" i="3"/>
  <c r="EK36" i="3"/>
  <c r="EL38" i="3"/>
  <c r="ES27" i="3"/>
  <c r="EV25" i="3"/>
  <c r="EX27" i="3"/>
  <c r="EZ31" i="3"/>
  <c r="FA30" i="3"/>
  <c r="FA41" i="3"/>
  <c r="FB39" i="3"/>
  <c r="FC35" i="3"/>
  <c r="FD35" i="3"/>
  <c r="FF37" i="3"/>
  <c r="AR54" i="3"/>
  <c r="AS63" i="3"/>
  <c r="J10" i="3"/>
  <c r="AR33" i="3"/>
  <c r="AV31" i="3"/>
  <c r="AV29" i="3"/>
  <c r="AV37" i="3"/>
  <c r="AV28" i="3"/>
  <c r="AV35" i="3"/>
  <c r="AV26" i="3"/>
  <c r="AV34" i="3"/>
  <c r="AV25" i="3"/>
  <c r="BC25" i="3"/>
  <c r="BG25" i="3"/>
  <c r="BB9" i="3"/>
  <c r="AT9" i="3"/>
  <c r="BC8" i="3"/>
  <c r="AU8" i="3"/>
  <c r="BD7" i="3"/>
  <c r="AV7" i="3"/>
  <c r="BE6" i="3"/>
  <c r="AW6" i="3"/>
  <c r="BF5" i="3"/>
  <c r="AX5" i="3"/>
  <c r="BF9" i="3"/>
  <c r="AW9" i="3"/>
  <c r="BE8" i="3"/>
  <c r="AV8" i="3"/>
  <c r="BC7" i="3"/>
  <c r="AT7" i="3"/>
  <c r="BB6" i="3"/>
  <c r="AS6" i="3"/>
  <c r="BA5" i="3"/>
  <c r="AR5" i="3"/>
  <c r="BC9" i="3"/>
  <c r="AS9" i="3"/>
  <c r="BA8" i="3"/>
  <c r="AR8" i="3"/>
  <c r="AZ7" i="3"/>
  <c r="BH6" i="3"/>
  <c r="AY6" i="3"/>
  <c r="BG5" i="3"/>
  <c r="AW5" i="3"/>
  <c r="BA9" i="3"/>
  <c r="AR9" i="3"/>
  <c r="AZ8" i="3"/>
  <c r="BH7" i="3"/>
  <c r="AY7" i="3"/>
  <c r="BG6" i="3"/>
  <c r="AX6" i="3"/>
  <c r="BE5" i="3"/>
  <c r="AV5" i="3"/>
  <c r="BD5" i="3"/>
  <c r="BC6" i="3"/>
  <c r="BA7" i="3"/>
  <c r="AX8" i="3"/>
  <c r="AV9" i="3"/>
  <c r="BH24" i="3"/>
  <c r="AZ24" i="3"/>
  <c r="AR24" i="3"/>
  <c r="BF24" i="3"/>
  <c r="AW24" i="3"/>
  <c r="BC24" i="3"/>
  <c r="AT24" i="3"/>
  <c r="BB24" i="3"/>
  <c r="AS24" i="3"/>
  <c r="BG24" i="3"/>
  <c r="AR37" i="3"/>
  <c r="AV27" i="3"/>
  <c r="BC37" i="3"/>
  <c r="BC29" i="3"/>
  <c r="BC36" i="3"/>
  <c r="BC28" i="3"/>
  <c r="BC34" i="3"/>
  <c r="BC26" i="3"/>
  <c r="BC35" i="3"/>
  <c r="BC33" i="3"/>
  <c r="BC31" i="3"/>
  <c r="BC30" i="3"/>
  <c r="AS33" i="3"/>
  <c r="AS25" i="3"/>
  <c r="AS35" i="3"/>
  <c r="AS26" i="3"/>
  <c r="AS31" i="3"/>
  <c r="AS30" i="3"/>
  <c r="AT35" i="3"/>
  <c r="AT27" i="3"/>
  <c r="AT30" i="3"/>
  <c r="AT36" i="3"/>
  <c r="AT26" i="3"/>
  <c r="AT34" i="3"/>
  <c r="AT25" i="3"/>
  <c r="AV30" i="3"/>
  <c r="BC32" i="3"/>
  <c r="C18" i="3"/>
  <c r="C10" i="3"/>
  <c r="C2" i="3"/>
  <c r="C15" i="3"/>
  <c r="C7" i="3"/>
  <c r="C12" i="3"/>
  <c r="J2" i="3"/>
  <c r="J6" i="3"/>
  <c r="K10" i="3"/>
  <c r="K15" i="3"/>
  <c r="BC5" i="3"/>
  <c r="BA6" i="3"/>
  <c r="AX7" i="3"/>
  <c r="AW8" i="3"/>
  <c r="AU9" i="3"/>
  <c r="BH9" i="3"/>
  <c r="C3" i="3"/>
  <c r="C13" i="3"/>
  <c r="E10" i="3"/>
  <c r="I3" i="3"/>
  <c r="I7" i="3"/>
  <c r="I11" i="3"/>
  <c r="J16" i="3"/>
  <c r="C4" i="3"/>
  <c r="C14" i="3"/>
  <c r="E11" i="3"/>
  <c r="J3" i="3"/>
  <c r="K7" i="3"/>
  <c r="I12" i="3"/>
  <c r="K16" i="3"/>
  <c r="AS5" i="3"/>
  <c r="BH5" i="3"/>
  <c r="BD6" i="3"/>
  <c r="BB7" i="3"/>
  <c r="AY8" i="3"/>
  <c r="AX9" i="3"/>
  <c r="C5" i="3"/>
  <c r="C16" i="3"/>
  <c r="BJ39" i="3"/>
  <c r="BJ31" i="3"/>
  <c r="BJ38" i="3"/>
  <c r="BJ30" i="3"/>
  <c r="BJ37" i="3"/>
  <c r="BJ29" i="3"/>
  <c r="BJ35" i="3"/>
  <c r="BJ27" i="3"/>
  <c r="BJ34" i="3"/>
  <c r="BJ33" i="3"/>
  <c r="BJ32" i="3"/>
  <c r="BJ42" i="3"/>
  <c r="BJ26" i="3"/>
  <c r="BJ41" i="3"/>
  <c r="BJ25" i="3"/>
  <c r="C11" i="3"/>
  <c r="AR31" i="3"/>
  <c r="AR30" i="3"/>
  <c r="AR36" i="3"/>
  <c r="AR27" i="3"/>
  <c r="AR35" i="3"/>
  <c r="AR26" i="3"/>
  <c r="BA4" i="3"/>
  <c r="AS4" i="3"/>
  <c r="BH4" i="3"/>
  <c r="AY4" i="3"/>
  <c r="BE4" i="3"/>
  <c r="AV4" i="3"/>
  <c r="BD4" i="3"/>
  <c r="AU4" i="3"/>
  <c r="BF4" i="3"/>
  <c r="AT5" i="3"/>
  <c r="AR6" i="3"/>
  <c r="BF6" i="3"/>
  <c r="BE7" i="3"/>
  <c r="BB8" i="3"/>
  <c r="AY9" i="3"/>
  <c r="AV24" i="3"/>
  <c r="AR25" i="3"/>
  <c r="AS27" i="3"/>
  <c r="AT28" i="3"/>
  <c r="AV32" i="3"/>
  <c r="C6" i="3"/>
  <c r="C17" i="3"/>
  <c r="E2" i="3"/>
  <c r="E14" i="3"/>
  <c r="J4" i="3"/>
  <c r="J8" i="3"/>
  <c r="J13" i="3"/>
  <c r="AR4" i="3"/>
  <c r="BG4" i="3"/>
  <c r="AU5" i="3"/>
  <c r="AT6" i="3"/>
  <c r="AR7" i="3"/>
  <c r="BF7" i="3"/>
  <c r="BD8" i="3"/>
  <c r="AZ9" i="3"/>
  <c r="AX24" i="3"/>
  <c r="AR28" i="3"/>
  <c r="AS28" i="3"/>
  <c r="AT29" i="3"/>
  <c r="AV33" i="3"/>
  <c r="BJ28" i="3"/>
  <c r="I18" i="3"/>
  <c r="J15" i="3"/>
  <c r="K12" i="3"/>
  <c r="I10" i="3"/>
  <c r="J7" i="3"/>
  <c r="K4" i="3"/>
  <c r="I2" i="3"/>
  <c r="I16" i="3"/>
  <c r="I13" i="3"/>
  <c r="K9" i="3"/>
  <c r="K6" i="3"/>
  <c r="K3" i="3"/>
  <c r="K17" i="3"/>
  <c r="K14" i="3"/>
  <c r="K11" i="3"/>
  <c r="K8" i="3"/>
  <c r="K5" i="3"/>
  <c r="K2" i="3"/>
  <c r="J17" i="3"/>
  <c r="J14" i="3"/>
  <c r="J11" i="3"/>
  <c r="I6" i="3"/>
  <c r="I15" i="3"/>
  <c r="BB5" i="3"/>
  <c r="AZ6" i="3"/>
  <c r="AW7" i="3"/>
  <c r="AT8" i="3"/>
  <c r="BH8" i="3"/>
  <c r="BG9" i="3"/>
  <c r="I4" i="3"/>
  <c r="I8" i="3"/>
  <c r="J12" i="3"/>
  <c r="I17" i="3"/>
  <c r="C8" i="3"/>
  <c r="D16" i="3"/>
  <c r="D8" i="3"/>
  <c r="D13" i="3"/>
  <c r="D5" i="3"/>
  <c r="D11" i="3"/>
  <c r="E4" i="3"/>
  <c r="I5" i="3"/>
  <c r="I9" i="3"/>
  <c r="K13" i="3"/>
  <c r="K18" i="3"/>
  <c r="AT4" i="3"/>
  <c r="AY5" i="3"/>
  <c r="AU6" i="3"/>
  <c r="AS7" i="3"/>
  <c r="BG7" i="3"/>
  <c r="BF8" i="3"/>
  <c r="BD9" i="3"/>
  <c r="AY24" i="3"/>
  <c r="AR29" i="3"/>
  <c r="AS29" i="3"/>
  <c r="AT31" i="3"/>
  <c r="AV36" i="3"/>
  <c r="BJ36" i="3"/>
  <c r="BG37" i="3"/>
  <c r="BG29" i="3"/>
  <c r="BG36" i="3"/>
  <c r="BG28" i="3"/>
  <c r="BG34" i="3"/>
  <c r="BG26" i="3"/>
  <c r="BG35" i="3"/>
  <c r="BG33" i="3"/>
  <c r="BG32" i="3"/>
  <c r="BG30" i="3"/>
  <c r="BG27" i="3"/>
  <c r="AS36" i="3"/>
  <c r="E16" i="3"/>
  <c r="E8" i="3"/>
  <c r="E15" i="3"/>
  <c r="E6" i="3"/>
  <c r="E12" i="3"/>
  <c r="E3" i="3"/>
  <c r="E13" i="3"/>
  <c r="C9" i="3"/>
  <c r="E5" i="3"/>
  <c r="E18" i="3"/>
  <c r="J5" i="3"/>
  <c r="J9" i="3"/>
  <c r="I14" i="3"/>
  <c r="AW4" i="3"/>
  <c r="AQ9" i="3"/>
  <c r="AQ7" i="3"/>
  <c r="AQ6" i="3"/>
  <c r="AZ5" i="3"/>
  <c r="AV6" i="3"/>
  <c r="AU7" i="3"/>
  <c r="AS8" i="3"/>
  <c r="BG8" i="3"/>
  <c r="BE9" i="3"/>
  <c r="BA24" i="3"/>
  <c r="AR32" i="3"/>
  <c r="AS32" i="3"/>
  <c r="AT32" i="3"/>
  <c r="BJ40" i="3"/>
  <c r="AY37" i="3"/>
  <c r="AY29" i="3"/>
  <c r="AY36" i="3"/>
  <c r="AY28" i="3"/>
  <c r="AY34" i="3"/>
  <c r="AY26" i="3"/>
  <c r="BQ39" i="3"/>
  <c r="BQ31" i="3"/>
  <c r="BQ34" i="3"/>
  <c r="BQ25" i="3"/>
  <c r="BQ41" i="3"/>
  <c r="BQ32" i="3"/>
  <c r="BQ40" i="3"/>
  <c r="BQ30" i="3"/>
  <c r="BQ38" i="3"/>
  <c r="BQ29" i="3"/>
  <c r="BQ36" i="3"/>
  <c r="BQ27" i="3"/>
  <c r="AU30" i="3"/>
  <c r="AZ31" i="3"/>
  <c r="AZ30" i="3"/>
  <c r="AZ36" i="3"/>
  <c r="AZ28" i="3"/>
  <c r="AZ35" i="3"/>
  <c r="BD27" i="3"/>
  <c r="AY25" i="3"/>
  <c r="AZ25" i="3"/>
  <c r="AZ37" i="3"/>
  <c r="BD29" i="3"/>
  <c r="BQ26" i="3"/>
  <c r="BN37" i="3"/>
  <c r="BN29" i="3"/>
  <c r="BN35" i="3"/>
  <c r="BN27" i="3"/>
  <c r="BN42" i="3"/>
  <c r="BN34" i="3"/>
  <c r="BN26" i="3"/>
  <c r="BN41" i="3"/>
  <c r="BN33" i="3"/>
  <c r="BN25" i="3"/>
  <c r="BN39" i="3"/>
  <c r="BN31" i="3"/>
  <c r="BP42" i="3"/>
  <c r="BP34" i="3"/>
  <c r="BP26" i="3"/>
  <c r="BP35" i="3"/>
  <c r="BP25" i="3"/>
  <c r="BP41" i="3"/>
  <c r="BP32" i="3"/>
  <c r="BP40" i="3"/>
  <c r="BP31" i="3"/>
  <c r="BP39" i="3"/>
  <c r="BP30" i="3"/>
  <c r="BP37" i="3"/>
  <c r="BP28" i="3"/>
  <c r="BQ28" i="3"/>
  <c r="AU37" i="3"/>
  <c r="AU29" i="3"/>
  <c r="AU33" i="3"/>
  <c r="AY30" i="3"/>
  <c r="AZ27" i="3"/>
  <c r="BD33" i="3"/>
  <c r="BN28" i="3"/>
  <c r="BP27" i="3"/>
  <c r="BQ33" i="3"/>
  <c r="CF42" i="3"/>
  <c r="CF34" i="3"/>
  <c r="CF26" i="3"/>
  <c r="CF41" i="3"/>
  <c r="CF33" i="3"/>
  <c r="CF25" i="3"/>
  <c r="CF39" i="3"/>
  <c r="CF31" i="3"/>
  <c r="CF38" i="3"/>
  <c r="CF30" i="3"/>
  <c r="CF37" i="3"/>
  <c r="CF29" i="3"/>
  <c r="CF40" i="3"/>
  <c r="CF36" i="3"/>
  <c r="CF35" i="3"/>
  <c r="CF32" i="3"/>
  <c r="CF28" i="3"/>
  <c r="CF27" i="3"/>
  <c r="AU25" i="3"/>
  <c r="AU34" i="3"/>
  <c r="AY31" i="3"/>
  <c r="AZ29" i="3"/>
  <c r="BN30" i="3"/>
  <c r="BP29" i="3"/>
  <c r="BQ35" i="3"/>
  <c r="BD31" i="3"/>
  <c r="BD30" i="3"/>
  <c r="BD36" i="3"/>
  <c r="BD28" i="3"/>
  <c r="BD35" i="3"/>
  <c r="BN32" i="3"/>
  <c r="BP33" i="3"/>
  <c r="BQ37" i="3"/>
  <c r="BW37" i="3"/>
  <c r="BW29" i="3"/>
  <c r="BW41" i="3"/>
  <c r="BW33" i="3"/>
  <c r="BW25" i="3"/>
  <c r="BW34" i="3"/>
  <c r="BW32" i="3"/>
  <c r="BW42" i="3"/>
  <c r="BW31" i="3"/>
  <c r="BW40" i="3"/>
  <c r="BW30" i="3"/>
  <c r="BW39" i="3"/>
  <c r="BW28" i="3"/>
  <c r="BW38" i="3"/>
  <c r="BW27" i="3"/>
  <c r="BW36" i="3"/>
  <c r="BW26" i="3"/>
  <c r="AX32" i="3"/>
  <c r="BA30" i="3"/>
  <c r="BB32" i="3"/>
  <c r="BE30" i="3"/>
  <c r="BF32" i="3"/>
  <c r="BH28" i="3"/>
  <c r="BH36" i="3"/>
  <c r="BI38" i="3"/>
  <c r="BK32" i="3"/>
  <c r="BK40" i="3"/>
  <c r="BL29" i="3"/>
  <c r="BL37" i="3"/>
  <c r="BM26" i="3"/>
  <c r="BM34" i="3"/>
  <c r="BM42" i="3"/>
  <c r="BO28" i="3"/>
  <c r="BO38" i="3"/>
  <c r="BS28" i="3"/>
  <c r="BS39" i="3"/>
  <c r="BT31" i="3"/>
  <c r="BT41" i="3"/>
  <c r="BX28" i="3"/>
  <c r="BX41" i="3"/>
  <c r="CB28" i="3"/>
  <c r="CG29" i="3"/>
  <c r="BU35" i="3"/>
  <c r="BU27" i="3"/>
  <c r="BU39" i="3"/>
  <c r="BU31" i="3"/>
  <c r="BU34" i="3"/>
  <c r="BY39" i="3"/>
  <c r="BY31" i="3"/>
  <c r="BY35" i="3"/>
  <c r="BY27" i="3"/>
  <c r="BY42" i="3"/>
  <c r="BY34" i="3"/>
  <c r="BY26" i="3"/>
  <c r="BY37" i="3"/>
  <c r="CB31" i="3"/>
  <c r="CG32" i="3"/>
  <c r="AW32" i="3"/>
  <c r="AX26" i="3"/>
  <c r="AX34" i="3"/>
  <c r="BA32" i="3"/>
  <c r="BB26" i="3"/>
  <c r="BB34" i="3"/>
  <c r="BF26" i="3"/>
  <c r="BH30" i="3"/>
  <c r="BI32" i="3"/>
  <c r="BK26" i="3"/>
  <c r="BK34" i="3"/>
  <c r="BL31" i="3"/>
  <c r="BL39" i="3"/>
  <c r="BM28" i="3"/>
  <c r="BM36" i="3"/>
  <c r="BO31" i="3"/>
  <c r="BO40" i="3"/>
  <c r="BS31" i="3"/>
  <c r="BS42" i="3"/>
  <c r="BU25" i="3"/>
  <c r="BU36" i="3"/>
  <c r="BX32" i="3"/>
  <c r="BY25" i="3"/>
  <c r="BY38" i="3"/>
  <c r="CB32" i="3"/>
  <c r="CG33" i="3"/>
  <c r="AO12" i="3"/>
  <c r="AW25" i="3"/>
  <c r="AX27" i="3"/>
  <c r="BA25" i="3"/>
  <c r="BB27" i="3"/>
  <c r="BH31" i="3"/>
  <c r="BL32" i="3"/>
  <c r="BL40" i="3"/>
  <c r="BM29" i="3"/>
  <c r="BM37" i="3"/>
  <c r="BO32" i="3"/>
  <c r="BS32" i="3"/>
  <c r="BT38" i="3"/>
  <c r="BT30" i="3"/>
  <c r="BT42" i="3"/>
  <c r="BT34" i="3"/>
  <c r="BT26" i="3"/>
  <c r="BT35" i="3"/>
  <c r="BU26" i="3"/>
  <c r="BU37" i="3"/>
  <c r="BX33" i="3"/>
  <c r="BY28" i="3"/>
  <c r="BY40" i="3"/>
  <c r="CB35" i="3"/>
  <c r="CG37" i="3"/>
  <c r="BL25" i="3"/>
  <c r="BL33" i="3"/>
  <c r="BM30" i="3"/>
  <c r="BM38" i="3"/>
  <c r="BO37" i="3"/>
  <c r="BO29" i="3"/>
  <c r="BO33" i="3"/>
  <c r="BO42" i="3"/>
  <c r="BT25" i="3"/>
  <c r="BT36" i="3"/>
  <c r="BU28" i="3"/>
  <c r="BU38" i="3"/>
  <c r="BY29" i="3"/>
  <c r="BY41" i="3"/>
  <c r="CB36" i="3"/>
  <c r="CG40" i="3"/>
  <c r="BS41" i="3"/>
  <c r="BS33" i="3"/>
  <c r="BS25" i="3"/>
  <c r="BS37" i="3"/>
  <c r="BS29" i="3"/>
  <c r="BS35" i="3"/>
  <c r="BU29" i="3"/>
  <c r="BU40" i="3"/>
  <c r="BX42" i="3"/>
  <c r="BX34" i="3"/>
  <c r="BX26" i="3"/>
  <c r="BX38" i="3"/>
  <c r="BX30" i="3"/>
  <c r="BX37" i="3"/>
  <c r="BX29" i="3"/>
  <c r="BX36" i="3"/>
  <c r="BY30" i="3"/>
  <c r="CO39" i="3"/>
  <c r="CO31" i="3"/>
  <c r="CO38" i="3"/>
  <c r="CO30" i="3"/>
  <c r="CO37" i="3"/>
  <c r="CO29" i="3"/>
  <c r="CO36" i="3"/>
  <c r="CO28" i="3"/>
  <c r="CO35" i="3"/>
  <c r="CO27" i="3"/>
  <c r="CO42" i="3"/>
  <c r="CO34" i="3"/>
  <c r="CO26" i="3"/>
  <c r="CO41" i="3"/>
  <c r="CO33" i="3"/>
  <c r="CO25" i="3"/>
  <c r="BM32" i="3"/>
  <c r="BS26" i="3"/>
  <c r="BS36" i="3"/>
  <c r="BU30" i="3"/>
  <c r="BU41" i="3"/>
  <c r="CB38" i="3"/>
  <c r="CB30" i="3"/>
  <c r="CB37" i="3"/>
  <c r="CB29" i="3"/>
  <c r="CB42" i="3"/>
  <c r="CB34" i="3"/>
  <c r="CB26" i="3"/>
  <c r="CB41" i="3"/>
  <c r="CB33" i="3"/>
  <c r="CB25" i="3"/>
  <c r="CB40" i="3"/>
  <c r="CG39" i="3"/>
  <c r="CG31" i="3"/>
  <c r="CG38" i="3"/>
  <c r="CG30" i="3"/>
  <c r="CG36" i="3"/>
  <c r="CG28" i="3"/>
  <c r="CG35" i="3"/>
  <c r="CG27" i="3"/>
  <c r="CG42" i="3"/>
  <c r="CG34" i="3"/>
  <c r="CG26" i="3"/>
  <c r="CO32" i="3"/>
  <c r="CJ32" i="3"/>
  <c r="CJ40" i="3"/>
  <c r="CN28" i="3"/>
  <c r="CN36" i="3"/>
  <c r="CR32" i="3"/>
  <c r="CR40" i="3"/>
  <c r="CA28" i="3"/>
  <c r="CA36" i="3"/>
  <c r="CC30" i="3"/>
  <c r="CC38" i="3"/>
  <c r="CE32" i="3"/>
  <c r="CE40" i="3"/>
  <c r="CI28" i="3"/>
  <c r="CI36" i="3"/>
  <c r="CJ25" i="3"/>
  <c r="CJ33" i="3"/>
  <c r="CJ41" i="3"/>
  <c r="CK30" i="3"/>
  <c r="CK38" i="3"/>
  <c r="CM32" i="3"/>
  <c r="CM40" i="3"/>
  <c r="CN29" i="3"/>
  <c r="CN37" i="3"/>
  <c r="CQ28" i="3"/>
  <c r="CQ36" i="3"/>
  <c r="CR25" i="3"/>
  <c r="CR33" i="3"/>
  <c r="CR41" i="3"/>
  <c r="CS30" i="3"/>
  <c r="CS38" i="3"/>
  <c r="CU41" i="3"/>
  <c r="CU33" i="3"/>
  <c r="CU25" i="3"/>
  <c r="CU34" i="3"/>
  <c r="CV38" i="3"/>
  <c r="CV30" i="3"/>
  <c r="CV33" i="3"/>
  <c r="CV42" i="3"/>
  <c r="CW32" i="3"/>
  <c r="CZ32" i="3"/>
  <c r="DB30" i="3"/>
  <c r="DB42" i="3"/>
  <c r="AT49" i="3"/>
  <c r="AS49" i="3"/>
  <c r="AR49" i="3"/>
  <c r="AX49" i="3"/>
  <c r="AV49" i="3"/>
  <c r="AU49" i="3"/>
  <c r="AW49" i="3"/>
  <c r="BR32" i="3"/>
  <c r="BR40" i="3"/>
  <c r="BV28" i="3"/>
  <c r="BV36" i="3"/>
  <c r="BZ32" i="3"/>
  <c r="BZ40" i="3"/>
  <c r="CA29" i="3"/>
  <c r="CA37" i="3"/>
  <c r="CC31" i="3"/>
  <c r="CC39" i="3"/>
  <c r="CE25" i="3"/>
  <c r="CE33" i="3"/>
  <c r="CE41" i="3"/>
  <c r="CH32" i="3"/>
  <c r="CH40" i="3"/>
  <c r="CI29" i="3"/>
  <c r="CI37" i="3"/>
  <c r="CJ26" i="3"/>
  <c r="CJ34" i="3"/>
  <c r="CJ42" i="3"/>
  <c r="CK31" i="3"/>
  <c r="CK39" i="3"/>
  <c r="CM25" i="3"/>
  <c r="CM33" i="3"/>
  <c r="CM41" i="3"/>
  <c r="CN30" i="3"/>
  <c r="CN38" i="3"/>
  <c r="CP32" i="3"/>
  <c r="CP40" i="3"/>
  <c r="CQ29" i="3"/>
  <c r="CQ37" i="3"/>
  <c r="CR26" i="3"/>
  <c r="CR34" i="3"/>
  <c r="CR42" i="3"/>
  <c r="CS31" i="3"/>
  <c r="CS39" i="3"/>
  <c r="CU26" i="3"/>
  <c r="CU35" i="3"/>
  <c r="CV25" i="3"/>
  <c r="CV34" i="3"/>
  <c r="CW35" i="3"/>
  <c r="CW27" i="3"/>
  <c r="CW33" i="3"/>
  <c r="CW42" i="3"/>
  <c r="DB32" i="3"/>
  <c r="CC32" i="3"/>
  <c r="CC40" i="3"/>
  <c r="CE26" i="3"/>
  <c r="CE34" i="3"/>
  <c r="CE42" i="3"/>
  <c r="CI30" i="3"/>
  <c r="CI38" i="3"/>
  <c r="CJ27" i="3"/>
  <c r="CJ35" i="3"/>
  <c r="CK32" i="3"/>
  <c r="CK40" i="3"/>
  <c r="CM26" i="3"/>
  <c r="CM34" i="3"/>
  <c r="CM42" i="3"/>
  <c r="CN31" i="3"/>
  <c r="CN39" i="3"/>
  <c r="CQ30" i="3"/>
  <c r="CQ38" i="3"/>
  <c r="CR27" i="3"/>
  <c r="CR35" i="3"/>
  <c r="CS32" i="3"/>
  <c r="CS40" i="3"/>
  <c r="CU27" i="3"/>
  <c r="CU36" i="3"/>
  <c r="CV26" i="3"/>
  <c r="CV35" i="3"/>
  <c r="CZ37" i="3"/>
  <c r="CZ29" i="3"/>
  <c r="CZ42" i="3"/>
  <c r="CZ34" i="3"/>
  <c r="CZ26" i="3"/>
  <c r="CZ35" i="3"/>
  <c r="CN32" i="3"/>
  <c r="CN40" i="3"/>
  <c r="CR28" i="3"/>
  <c r="CR36" i="3"/>
  <c r="DH39" i="3"/>
  <c r="DH31" i="3"/>
  <c r="DH37" i="3"/>
  <c r="DH29" i="3"/>
  <c r="DH36" i="3"/>
  <c r="DH28" i="3"/>
  <c r="DH35" i="3"/>
  <c r="DH27" i="3"/>
  <c r="DH42" i="3"/>
  <c r="DH34" i="3"/>
  <c r="DH26" i="3"/>
  <c r="DH41" i="3"/>
  <c r="DH33" i="3"/>
  <c r="DH25" i="3"/>
  <c r="DP39" i="3"/>
  <c r="DP31" i="3"/>
  <c r="DP38" i="3"/>
  <c r="DP30" i="3"/>
  <c r="DP37" i="3"/>
  <c r="DP29" i="3"/>
  <c r="DP36" i="3"/>
  <c r="DP28" i="3"/>
  <c r="DP35" i="3"/>
  <c r="DP27" i="3"/>
  <c r="DP42" i="3"/>
  <c r="DP34" i="3"/>
  <c r="DP26" i="3"/>
  <c r="DP41" i="3"/>
  <c r="DP33" i="3"/>
  <c r="DP25" i="3"/>
  <c r="DX39" i="3"/>
  <c r="DX31" i="3"/>
  <c r="DX38" i="3"/>
  <c r="DX30" i="3"/>
  <c r="DX37" i="3"/>
  <c r="DX29" i="3"/>
  <c r="DX36" i="3"/>
  <c r="DX28" i="3"/>
  <c r="DX35" i="3"/>
  <c r="DX27" i="3"/>
  <c r="DX42" i="3"/>
  <c r="DX34" i="3"/>
  <c r="DX26" i="3"/>
  <c r="DX41" i="3"/>
  <c r="DX33" i="3"/>
  <c r="DX25" i="3"/>
  <c r="CA32" i="3"/>
  <c r="CA40" i="3"/>
  <c r="CC26" i="3"/>
  <c r="CC34" i="3"/>
  <c r="CC42" i="3"/>
  <c r="CE28" i="3"/>
  <c r="CE36" i="3"/>
  <c r="CI32" i="3"/>
  <c r="CI40" i="3"/>
  <c r="CJ29" i="3"/>
  <c r="CJ37" i="3"/>
  <c r="CK26" i="3"/>
  <c r="CK34" i="3"/>
  <c r="CK42" i="3"/>
  <c r="CM28" i="3"/>
  <c r="CM36" i="3"/>
  <c r="CN25" i="3"/>
  <c r="CN33" i="3"/>
  <c r="CN41" i="3"/>
  <c r="CQ32" i="3"/>
  <c r="CQ40" i="3"/>
  <c r="CR29" i="3"/>
  <c r="CR37" i="3"/>
  <c r="CS26" i="3"/>
  <c r="CS34" i="3"/>
  <c r="CS42" i="3"/>
  <c r="CU29" i="3"/>
  <c r="CU38" i="3"/>
  <c r="DB39" i="3"/>
  <c r="DB31" i="3"/>
  <c r="DB37" i="3"/>
  <c r="DB29" i="3"/>
  <c r="DB36" i="3"/>
  <c r="DB28" i="3"/>
  <c r="DB35" i="3"/>
  <c r="DH30" i="3"/>
  <c r="DP32" i="3"/>
  <c r="DX32" i="3"/>
  <c r="EQ37" i="3"/>
  <c r="EQ29" i="3"/>
  <c r="EQ36" i="3"/>
  <c r="EQ28" i="3"/>
  <c r="EQ35" i="3"/>
  <c r="EQ27" i="3"/>
  <c r="EQ41" i="3"/>
  <c r="EQ33" i="3"/>
  <c r="EQ25" i="3"/>
  <c r="EQ39" i="3"/>
  <c r="EQ31" i="3"/>
  <c r="EQ38" i="3"/>
  <c r="EQ30" i="3"/>
  <c r="EQ42" i="3"/>
  <c r="EQ40" i="3"/>
  <c r="EQ34" i="3"/>
  <c r="EQ32" i="3"/>
  <c r="EQ26" i="3"/>
  <c r="BR28" i="3"/>
  <c r="BV32" i="3"/>
  <c r="BZ28" i="3"/>
  <c r="CA25" i="3"/>
  <c r="CA33" i="3"/>
  <c r="CC27" i="3"/>
  <c r="CD32" i="3"/>
  <c r="CE29" i="3"/>
  <c r="CH28" i="3"/>
  <c r="CI25" i="3"/>
  <c r="CI33" i="3"/>
  <c r="CJ30" i="3"/>
  <c r="CK27" i="3"/>
  <c r="CL32" i="3"/>
  <c r="CM29" i="3"/>
  <c r="CN26" i="3"/>
  <c r="CN34" i="3"/>
  <c r="CP28" i="3"/>
  <c r="CQ25" i="3"/>
  <c r="CQ33" i="3"/>
  <c r="CR30" i="3"/>
  <c r="CS27" i="3"/>
  <c r="CT32" i="3"/>
  <c r="CU30" i="3"/>
  <c r="CU39" i="3"/>
  <c r="CV29" i="3"/>
  <c r="CV39" i="3"/>
  <c r="CW29" i="3"/>
  <c r="CW38" i="3"/>
  <c r="CZ28" i="3"/>
  <c r="CZ39" i="3"/>
  <c r="DB25" i="3"/>
  <c r="DB38" i="3"/>
  <c r="DH32" i="3"/>
  <c r="DP40" i="3"/>
  <c r="DX40" i="3"/>
  <c r="DC32" i="3"/>
  <c r="DC40" i="3"/>
  <c r="DD29" i="3"/>
  <c r="DD37" i="3"/>
  <c r="DE26" i="3"/>
  <c r="DE34" i="3"/>
  <c r="DE42" i="3"/>
  <c r="DJ27" i="3"/>
  <c r="DJ35" i="3"/>
  <c r="DK32" i="3"/>
  <c r="DK40" i="3"/>
  <c r="DL29" i="3"/>
  <c r="DL37" i="3"/>
  <c r="DM26" i="3"/>
  <c r="DM34" i="3"/>
  <c r="DM42" i="3"/>
  <c r="DO28" i="3"/>
  <c r="DO36" i="3"/>
  <c r="DQ30" i="3"/>
  <c r="DQ38" i="3"/>
  <c r="DR27" i="3"/>
  <c r="DR35" i="3"/>
  <c r="DS32" i="3"/>
  <c r="DS40" i="3"/>
  <c r="DT29" i="3"/>
  <c r="DT37" i="3"/>
  <c r="DU26" i="3"/>
  <c r="DU34" i="3"/>
  <c r="DU42" i="3"/>
  <c r="DW28" i="3"/>
  <c r="DW36" i="3"/>
  <c r="DY30" i="3"/>
  <c r="DY38" i="3"/>
  <c r="DZ27" i="3"/>
  <c r="DZ35" i="3"/>
  <c r="EA32" i="3"/>
  <c r="EA40" i="3"/>
  <c r="EB29" i="3"/>
  <c r="EB37" i="3"/>
  <c r="EF33" i="3"/>
  <c r="EG30" i="3"/>
  <c r="EI31" i="3"/>
  <c r="EO38" i="3"/>
  <c r="EY40" i="3"/>
  <c r="FE32" i="3"/>
  <c r="CX32" i="3"/>
  <c r="CY29" i="3"/>
  <c r="CY37" i="3"/>
  <c r="DA31" i="3"/>
  <c r="DA39" i="3"/>
  <c r="DC25" i="3"/>
  <c r="DC33" i="3"/>
  <c r="DC41" i="3"/>
  <c r="DD30" i="3"/>
  <c r="DD38" i="3"/>
  <c r="DE27" i="3"/>
  <c r="DE35" i="3"/>
  <c r="DF32" i="3"/>
  <c r="DG29" i="3"/>
  <c r="DG37" i="3"/>
  <c r="DI31" i="3"/>
  <c r="DI39" i="3"/>
  <c r="DJ28" i="3"/>
  <c r="DJ36" i="3"/>
  <c r="DK25" i="3"/>
  <c r="DK33" i="3"/>
  <c r="DK41" i="3"/>
  <c r="DL30" i="3"/>
  <c r="DL38" i="3"/>
  <c r="DM27" i="3"/>
  <c r="DM35" i="3"/>
  <c r="DN32" i="3"/>
  <c r="DO29" i="3"/>
  <c r="DO37" i="3"/>
  <c r="DQ31" i="3"/>
  <c r="DQ39" i="3"/>
  <c r="DR28" i="3"/>
  <c r="DR36" i="3"/>
  <c r="DS25" i="3"/>
  <c r="DS33" i="3"/>
  <c r="DS41" i="3"/>
  <c r="DT30" i="3"/>
  <c r="DT38" i="3"/>
  <c r="DU27" i="3"/>
  <c r="DU35" i="3"/>
  <c r="DV32" i="3"/>
  <c r="DW29" i="3"/>
  <c r="DW37" i="3"/>
  <c r="DY31" i="3"/>
  <c r="DY39" i="3"/>
  <c r="DZ28" i="3"/>
  <c r="DZ36" i="3"/>
  <c r="EA25" i="3"/>
  <c r="EA33" i="3"/>
  <c r="EA41" i="3"/>
  <c r="EB30" i="3"/>
  <c r="EB38" i="3"/>
  <c r="EG32" i="3"/>
  <c r="EI32" i="3"/>
  <c r="FE38" i="3"/>
  <c r="AT50" i="3"/>
  <c r="AS50" i="3"/>
  <c r="AR50" i="3"/>
  <c r="AX50" i="3"/>
  <c r="AV50" i="3"/>
  <c r="AU50" i="3"/>
  <c r="DA32" i="3"/>
  <c r="DA40" i="3"/>
  <c r="DC26" i="3"/>
  <c r="DC34" i="3"/>
  <c r="DC42" i="3"/>
  <c r="DD31" i="3"/>
  <c r="DD39" i="3"/>
  <c r="DE28" i="3"/>
  <c r="DE36" i="3"/>
  <c r="DI32" i="3"/>
  <c r="DI40" i="3"/>
  <c r="DJ29" i="3"/>
  <c r="DJ37" i="3"/>
  <c r="DK26" i="3"/>
  <c r="DK34" i="3"/>
  <c r="DK42" i="3"/>
  <c r="DL31" i="3"/>
  <c r="DL39" i="3"/>
  <c r="DM28" i="3"/>
  <c r="DM36" i="3"/>
  <c r="DQ32" i="3"/>
  <c r="DQ40" i="3"/>
  <c r="DR29" i="3"/>
  <c r="DR37" i="3"/>
  <c r="DS26" i="3"/>
  <c r="DS34" i="3"/>
  <c r="DS42" i="3"/>
  <c r="DT31" i="3"/>
  <c r="DT39" i="3"/>
  <c r="DU28" i="3"/>
  <c r="DU36" i="3"/>
  <c r="DW30" i="3"/>
  <c r="DW38" i="3"/>
  <c r="DY32" i="3"/>
  <c r="DY40" i="3"/>
  <c r="DZ29" i="3"/>
  <c r="DZ37" i="3"/>
  <c r="EA26" i="3"/>
  <c r="EA34" i="3"/>
  <c r="EA42" i="3"/>
  <c r="EB31" i="3"/>
  <c r="EB39" i="3"/>
  <c r="EG35" i="3"/>
  <c r="EI34" i="3"/>
  <c r="EW35" i="3"/>
  <c r="EW27" i="3"/>
  <c r="EW42" i="3"/>
  <c r="EW34" i="3"/>
  <c r="EW26" i="3"/>
  <c r="EW41" i="3"/>
  <c r="EW33" i="3"/>
  <c r="EW25" i="3"/>
  <c r="EW39" i="3"/>
  <c r="EW31" i="3"/>
  <c r="EW37" i="3"/>
  <c r="EW29" i="3"/>
  <c r="EW36" i="3"/>
  <c r="EW28" i="3"/>
  <c r="BD46" i="3"/>
  <c r="AV46" i="3"/>
  <c r="BC46" i="3"/>
  <c r="AU46" i="3"/>
  <c r="BB46" i="3"/>
  <c r="AT46" i="3"/>
  <c r="BH46" i="3"/>
  <c r="AZ46" i="3"/>
  <c r="AR46" i="3"/>
  <c r="BF46" i="3"/>
  <c r="AX46" i="3"/>
  <c r="BE46" i="3"/>
  <c r="AW46" i="3"/>
  <c r="AW50" i="3"/>
  <c r="DD32" i="3"/>
  <c r="DD40" i="3"/>
  <c r="DE29" i="3"/>
  <c r="DE37" i="3"/>
  <c r="DG31" i="3"/>
  <c r="DG39" i="3"/>
  <c r="DI25" i="3"/>
  <c r="DI33" i="3"/>
  <c r="DI41" i="3"/>
  <c r="DJ30" i="3"/>
  <c r="DJ38" i="3"/>
  <c r="DK27" i="3"/>
  <c r="DK35" i="3"/>
  <c r="DL32" i="3"/>
  <c r="DL40" i="3"/>
  <c r="DM29" i="3"/>
  <c r="DM37" i="3"/>
  <c r="DO31" i="3"/>
  <c r="DO39" i="3"/>
  <c r="DQ25" i="3"/>
  <c r="DQ33" i="3"/>
  <c r="DQ41" i="3"/>
  <c r="DR30" i="3"/>
  <c r="DR38" i="3"/>
  <c r="DT32" i="3"/>
  <c r="DT40" i="3"/>
  <c r="DU29" i="3"/>
  <c r="DU37" i="3"/>
  <c r="DW31" i="3"/>
  <c r="DW39" i="3"/>
  <c r="DY25" i="3"/>
  <c r="DY33" i="3"/>
  <c r="DY41" i="3"/>
  <c r="DZ30" i="3"/>
  <c r="DZ38" i="3"/>
  <c r="EB32" i="3"/>
  <c r="EB40" i="3"/>
  <c r="EF37" i="3"/>
  <c r="EF29" i="3"/>
  <c r="EF36" i="3"/>
  <c r="EF28" i="3"/>
  <c r="EF42" i="3"/>
  <c r="EF34" i="3"/>
  <c r="EF26" i="3"/>
  <c r="EF39" i="3"/>
  <c r="EF31" i="3"/>
  <c r="EF40" i="3"/>
  <c r="EG37" i="3"/>
  <c r="EI39" i="3"/>
  <c r="EW30" i="3"/>
  <c r="AS46" i="3"/>
  <c r="CY32" i="3"/>
  <c r="DA26" i="3"/>
  <c r="DA34" i="3"/>
  <c r="DC28" i="3"/>
  <c r="DD25" i="3"/>
  <c r="DD33" i="3"/>
  <c r="DE30" i="3"/>
  <c r="DE38" i="3"/>
  <c r="DG32" i="3"/>
  <c r="DG40" i="3"/>
  <c r="DI26" i="3"/>
  <c r="DI34" i="3"/>
  <c r="DI42" i="3"/>
  <c r="DJ31" i="3"/>
  <c r="DJ39" i="3"/>
  <c r="DK28" i="3"/>
  <c r="DK36" i="3"/>
  <c r="DL25" i="3"/>
  <c r="DL33" i="3"/>
  <c r="DL41" i="3"/>
  <c r="DM30" i="3"/>
  <c r="DM38" i="3"/>
  <c r="DO32" i="3"/>
  <c r="DO40" i="3"/>
  <c r="DQ26" i="3"/>
  <c r="DQ34" i="3"/>
  <c r="DQ42" i="3"/>
  <c r="DR31" i="3"/>
  <c r="DR39" i="3"/>
  <c r="DS28" i="3"/>
  <c r="DT25" i="3"/>
  <c r="DT33" i="3"/>
  <c r="DT41" i="3"/>
  <c r="DU30" i="3"/>
  <c r="DU38" i="3"/>
  <c r="DW32" i="3"/>
  <c r="DW40" i="3"/>
  <c r="DY26" i="3"/>
  <c r="DY34" i="3"/>
  <c r="DY42" i="3"/>
  <c r="DZ31" i="3"/>
  <c r="DZ39" i="3"/>
  <c r="EA28" i="3"/>
  <c r="EB25" i="3"/>
  <c r="EB33" i="3"/>
  <c r="EB41" i="3"/>
  <c r="EI40" i="3"/>
  <c r="EY37" i="3"/>
  <c r="EY29" i="3"/>
  <c r="EY36" i="3"/>
  <c r="EY28" i="3"/>
  <c r="EY35" i="3"/>
  <c r="EY27" i="3"/>
  <c r="EY41" i="3"/>
  <c r="EY33" i="3"/>
  <c r="EY25" i="3"/>
  <c r="EY39" i="3"/>
  <c r="EY31" i="3"/>
  <c r="EY38" i="3"/>
  <c r="EY30" i="3"/>
  <c r="AY46" i="3"/>
  <c r="DJ32" i="3"/>
  <c r="DJ40" i="3"/>
  <c r="DK29" i="3"/>
  <c r="DK37" i="3"/>
  <c r="DR32" i="3"/>
  <c r="DR40" i="3"/>
  <c r="DZ32" i="3"/>
  <c r="DZ40" i="3"/>
  <c r="EG42" i="3"/>
  <c r="EG34" i="3"/>
  <c r="EG26" i="3"/>
  <c r="EG41" i="3"/>
  <c r="EG33" i="3"/>
  <c r="EG25" i="3"/>
  <c r="EG39" i="3"/>
  <c r="EG31" i="3"/>
  <c r="EG36" i="3"/>
  <c r="EG28" i="3"/>
  <c r="EG40" i="3"/>
  <c r="EO35" i="3"/>
  <c r="EO27" i="3"/>
  <c r="EO42" i="3"/>
  <c r="EO34" i="3"/>
  <c r="EO26" i="3"/>
  <c r="EO41" i="3"/>
  <c r="EO33" i="3"/>
  <c r="EO25" i="3"/>
  <c r="EO39" i="3"/>
  <c r="EO31" i="3"/>
  <c r="EO37" i="3"/>
  <c r="EO29" i="3"/>
  <c r="EO36" i="3"/>
  <c r="EO28" i="3"/>
  <c r="EW38" i="3"/>
  <c r="EY26" i="3"/>
  <c r="BA46" i="3"/>
  <c r="DE32" i="3"/>
  <c r="DG26" i="3"/>
  <c r="DG34" i="3"/>
  <c r="DI28" i="3"/>
  <c r="DJ25" i="3"/>
  <c r="DJ33" i="3"/>
  <c r="DK30" i="3"/>
  <c r="DL27" i="3"/>
  <c r="DM32" i="3"/>
  <c r="DO26" i="3"/>
  <c r="DO34" i="3"/>
  <c r="DQ28" i="3"/>
  <c r="DR25" i="3"/>
  <c r="DR33" i="3"/>
  <c r="DT27" i="3"/>
  <c r="DU32" i="3"/>
  <c r="DW26" i="3"/>
  <c r="DW34" i="3"/>
  <c r="DY28" i="3"/>
  <c r="DZ25" i="3"/>
  <c r="DZ33" i="3"/>
  <c r="EB27" i="3"/>
  <c r="EG27" i="3"/>
  <c r="EI37" i="3"/>
  <c r="EI29" i="3"/>
  <c r="EI36" i="3"/>
  <c r="EI28" i="3"/>
  <c r="EI35" i="3"/>
  <c r="EI27" i="3"/>
  <c r="EI41" i="3"/>
  <c r="EI33" i="3"/>
  <c r="EI25" i="3"/>
  <c r="EI38" i="3"/>
  <c r="EI30" i="3"/>
  <c r="EO30" i="3"/>
  <c r="EW40" i="3"/>
  <c r="EY32" i="3"/>
  <c r="FE35" i="3"/>
  <c r="FE27" i="3"/>
  <c r="FE42" i="3"/>
  <c r="FE34" i="3"/>
  <c r="FE26" i="3"/>
  <c r="FE41" i="3"/>
  <c r="FE33" i="3"/>
  <c r="FE25" i="3"/>
  <c r="FE39" i="3"/>
  <c r="FE31" i="3"/>
  <c r="FE37" i="3"/>
  <c r="FE29" i="3"/>
  <c r="FE36" i="3"/>
  <c r="FE28" i="3"/>
  <c r="BG46" i="3"/>
  <c r="EC32" i="3"/>
  <c r="EC40" i="3"/>
  <c r="ED29" i="3"/>
  <c r="ED37" i="3"/>
  <c r="EE26" i="3"/>
  <c r="EE34" i="3"/>
  <c r="EE42" i="3"/>
  <c r="EH25" i="3"/>
  <c r="EH33" i="3"/>
  <c r="EH41" i="3"/>
  <c r="EJ27" i="3"/>
  <c r="EJ35" i="3"/>
  <c r="EK32" i="3"/>
  <c r="EK40" i="3"/>
  <c r="EL29" i="3"/>
  <c r="EL37" i="3"/>
  <c r="EM26" i="3"/>
  <c r="EM34" i="3"/>
  <c r="EM42" i="3"/>
  <c r="EN31" i="3"/>
  <c r="EN39" i="3"/>
  <c r="EP25" i="3"/>
  <c r="EP33" i="3"/>
  <c r="EP41" i="3"/>
  <c r="ER27" i="3"/>
  <c r="ER35" i="3"/>
  <c r="ES32" i="3"/>
  <c r="ES40" i="3"/>
  <c r="ET29" i="3"/>
  <c r="ET37" i="3"/>
  <c r="EU26" i="3"/>
  <c r="EU34" i="3"/>
  <c r="EU42" i="3"/>
  <c r="EV31" i="3"/>
  <c r="EV39" i="3"/>
  <c r="EX25" i="3"/>
  <c r="EX33" i="3"/>
  <c r="EX41" i="3"/>
  <c r="EZ27" i="3"/>
  <c r="EZ35" i="3"/>
  <c r="FA32" i="3"/>
  <c r="FA40" i="3"/>
  <c r="FB29" i="3"/>
  <c r="FB37" i="3"/>
  <c r="FC26" i="3"/>
  <c r="FC34" i="3"/>
  <c r="FC42" i="3"/>
  <c r="FD31" i="3"/>
  <c r="FD39" i="3"/>
  <c r="FF25" i="3"/>
  <c r="FF33" i="3"/>
  <c r="FF41" i="3"/>
  <c r="AU51" i="3"/>
  <c r="AV52" i="3"/>
  <c r="AW53" i="3"/>
  <c r="AX54" i="3"/>
  <c r="AR56" i="3"/>
  <c r="AS57" i="3"/>
  <c r="AT58" i="3"/>
  <c r="AU59" i="3"/>
  <c r="AV60" i="3"/>
  <c r="AW61" i="3"/>
  <c r="AX62" i="3"/>
  <c r="EN32" i="3"/>
  <c r="EN40" i="3"/>
  <c r="EP26" i="3"/>
  <c r="EP34" i="3"/>
  <c r="EP42" i="3"/>
  <c r="ER28" i="3"/>
  <c r="ER36" i="3"/>
  <c r="EV32" i="3"/>
  <c r="EV40" i="3"/>
  <c r="EX26" i="3"/>
  <c r="EX34" i="3"/>
  <c r="EX42" i="3"/>
  <c r="EZ28" i="3"/>
  <c r="EZ36" i="3"/>
  <c r="FD32" i="3"/>
  <c r="FD40" i="3"/>
  <c r="FF26" i="3"/>
  <c r="FF34" i="3"/>
  <c r="FF42" i="3"/>
  <c r="AV51" i="3"/>
  <c r="AW52" i="3"/>
  <c r="AX53" i="3"/>
  <c r="AR55" i="3"/>
  <c r="AS56" i="3"/>
  <c r="AT57" i="3"/>
  <c r="AU58" i="3"/>
  <c r="AV59" i="3"/>
  <c r="AW60" i="3"/>
  <c r="AX61" i="3"/>
  <c r="AR63" i="3"/>
  <c r="ED32" i="3"/>
  <c r="ED40" i="3"/>
  <c r="EE29" i="3"/>
  <c r="EE37" i="3"/>
  <c r="EH28" i="3"/>
  <c r="EH36" i="3"/>
  <c r="EJ30" i="3"/>
  <c r="EJ38" i="3"/>
  <c r="EL32" i="3"/>
  <c r="EL40" i="3"/>
  <c r="EM29" i="3"/>
  <c r="EM37" i="3"/>
  <c r="EN26" i="3"/>
  <c r="EN34" i="3"/>
  <c r="EN42" i="3"/>
  <c r="EP28" i="3"/>
  <c r="EP36" i="3"/>
  <c r="ER30" i="3"/>
  <c r="ER38" i="3"/>
  <c r="ET32" i="3"/>
  <c r="ET40" i="3"/>
  <c r="EU29" i="3"/>
  <c r="EU37" i="3"/>
  <c r="EV26" i="3"/>
  <c r="EV34" i="3"/>
  <c r="EV42" i="3"/>
  <c r="EX28" i="3"/>
  <c r="EX36" i="3"/>
  <c r="EZ30" i="3"/>
  <c r="EZ38" i="3"/>
  <c r="FB32" i="3"/>
  <c r="FB40" i="3"/>
  <c r="FC29" i="3"/>
  <c r="FC37" i="3"/>
  <c r="FD26" i="3"/>
  <c r="FD34" i="3"/>
  <c r="FD42" i="3"/>
  <c r="FF28" i="3"/>
  <c r="FF36" i="3"/>
  <c r="AX51" i="3"/>
  <c r="AR53" i="3"/>
  <c r="AS54" i="3"/>
  <c r="AT55" i="3"/>
  <c r="AU56" i="3"/>
  <c r="AV57" i="3"/>
  <c r="AW58" i="3"/>
  <c r="AX59" i="3"/>
  <c r="AR61" i="3"/>
  <c r="AS62" i="3"/>
  <c r="AT63" i="3"/>
  <c r="AR52" i="3"/>
  <c r="AS53" i="3"/>
  <c r="AT54" i="3"/>
  <c r="AU55" i="3"/>
  <c r="AV56" i="3"/>
  <c r="AW57" i="3"/>
  <c r="AX58" i="3"/>
  <c r="AR60" i="3"/>
  <c r="AS61" i="3"/>
  <c r="AT62" i="3"/>
  <c r="AU63" i="3"/>
  <c r="EC29" i="3"/>
  <c r="ED26" i="3"/>
  <c r="ED34" i="3"/>
  <c r="EE31" i="3"/>
  <c r="EE39" i="3"/>
  <c r="EH30" i="3"/>
  <c r="EH38" i="3"/>
  <c r="EJ32" i="3"/>
  <c r="EJ40" i="3"/>
  <c r="EK29" i="3"/>
  <c r="EK37" i="3"/>
  <c r="EL26" i="3"/>
  <c r="EL34" i="3"/>
  <c r="EL42" i="3"/>
  <c r="EM31" i="3"/>
  <c r="EM39" i="3"/>
  <c r="EN28" i="3"/>
  <c r="EN36" i="3"/>
  <c r="EP30" i="3"/>
  <c r="EP38" i="3"/>
  <c r="ER32" i="3"/>
  <c r="ER40" i="3"/>
  <c r="ES29" i="3"/>
  <c r="ES37" i="3"/>
  <c r="ET26" i="3"/>
  <c r="ET34" i="3"/>
  <c r="ET42" i="3"/>
  <c r="EU31" i="3"/>
  <c r="EU39" i="3"/>
  <c r="EV28" i="3"/>
  <c r="EV36" i="3"/>
  <c r="EX30" i="3"/>
  <c r="EX38" i="3"/>
  <c r="EZ32" i="3"/>
  <c r="EZ40" i="3"/>
  <c r="FA29" i="3"/>
  <c r="FB26" i="3"/>
  <c r="FB34" i="3"/>
  <c r="FB42" i="3"/>
  <c r="FC31" i="3"/>
  <c r="FC39" i="3"/>
  <c r="FD28" i="3"/>
  <c r="FD36" i="3"/>
  <c r="FF30" i="3"/>
  <c r="FF38" i="3"/>
  <c r="AR51" i="3"/>
  <c r="AS52" i="3"/>
  <c r="AT53" i="3"/>
  <c r="AU54" i="3"/>
  <c r="AV55" i="3"/>
  <c r="AW56" i="3"/>
  <c r="AX57" i="3"/>
  <c r="AR59" i="3"/>
  <c r="AS60" i="3"/>
  <c r="AT61" i="3"/>
  <c r="AU62" i="3"/>
  <c r="AV63" i="3"/>
  <c r="EE32" i="3"/>
  <c r="EH31" i="3"/>
  <c r="EH39" i="3"/>
  <c r="EJ25" i="3"/>
  <c r="EJ33" i="3"/>
  <c r="EJ41" i="3"/>
  <c r="EK30" i="3"/>
  <c r="EK38" i="3"/>
  <c r="EL27" i="3"/>
  <c r="EL35" i="3"/>
  <c r="EM32" i="3"/>
  <c r="EM40" i="3"/>
  <c r="EN29" i="3"/>
  <c r="EN37" i="3"/>
  <c r="EP31" i="3"/>
  <c r="EP39" i="3"/>
  <c r="ER25" i="3"/>
  <c r="ER33" i="3"/>
  <c r="ER41" i="3"/>
  <c r="ES30" i="3"/>
  <c r="ES38" i="3"/>
  <c r="ET27" i="3"/>
  <c r="ET35" i="3"/>
  <c r="EU32" i="3"/>
  <c r="EU40" i="3"/>
  <c r="EV29" i="3"/>
  <c r="EV37" i="3"/>
  <c r="EX31" i="3"/>
  <c r="EX39" i="3"/>
  <c r="EZ25" i="3"/>
  <c r="EZ33" i="3"/>
  <c r="EZ41" i="3"/>
  <c r="FB27" i="3"/>
  <c r="FB35" i="3"/>
  <c r="FC32" i="3"/>
  <c r="FD29" i="3"/>
  <c r="FD37" i="3"/>
  <c r="FF31" i="3"/>
  <c r="FF39" i="3"/>
  <c r="AS51" i="3"/>
  <c r="AT52" i="3"/>
  <c r="AU53" i="3"/>
  <c r="AV54" i="3"/>
  <c r="AW55" i="3"/>
  <c r="AX56" i="3"/>
  <c r="AR58" i="3"/>
  <c r="AS59" i="3"/>
  <c r="AT60" i="3"/>
  <c r="AU61" i="3"/>
  <c r="AV62" i="3"/>
  <c r="AW63" i="3"/>
  <c r="EH32" i="3"/>
  <c r="EJ26" i="3"/>
  <c r="EJ34" i="3"/>
  <c r="EK31" i="3"/>
  <c r="EL28" i="3"/>
  <c r="EM25" i="3"/>
  <c r="EM33" i="3"/>
  <c r="EN30" i="3"/>
  <c r="EP32" i="3"/>
  <c r="ER26" i="3"/>
  <c r="ER34" i="3"/>
  <c r="ES31" i="3"/>
  <c r="ET28" i="3"/>
  <c r="EU25" i="3"/>
  <c r="EU33" i="3"/>
  <c r="EV30" i="3"/>
  <c r="EX32" i="3"/>
  <c r="EZ26" i="3"/>
  <c r="EZ34" i="3"/>
  <c r="FB28" i="3"/>
  <c r="FD30" i="3"/>
  <c r="FF32" i="3"/>
  <c r="AT51" i="3"/>
  <c r="AU52" i="3"/>
  <c r="AV53" i="3"/>
  <c r="AW54" i="3"/>
  <c r="AX55" i="3"/>
  <c r="AR57" i="3"/>
  <c r="AS58" i="3"/>
  <c r="AT59" i="3"/>
  <c r="AU60" i="3"/>
  <c r="AV61" i="3"/>
  <c r="AW62" i="3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...</author>
    <author>tc={14E8C13D-922C-420D-89C7-74FD46F05AAB}</author>
  </authors>
  <commentList>
    <comment ref="I4" authorId="0" shapeId="0" xr:uid="{BE3A2FB0-EE80-4EEB-8CDD-7CC0A355A77D}">
      <text>
        <r>
          <rPr>
            <sz val="11"/>
            <rFont val="Calibri"/>
          </rPr>
          <t>This column displays the tipper's ranking in the Power Tipping Competition.</t>
        </r>
      </text>
    </comment>
    <comment ref="J4" authorId="0" shapeId="0" xr:uid="{60975E4C-86BA-46EA-8854-CD172F7A2E3B}">
      <text>
        <r>
          <rPr>
            <sz val="11"/>
            <rFont val="Calibri"/>
          </rPr>
          <t>This column displays the tipper's ranking in the Shaw Thing Tipping Competition.</t>
        </r>
      </text>
    </comment>
    <comment ref="N4" authorId="0" shapeId="0" xr:uid="{E38B448D-9E70-4140-A37B-158011497536}">
      <text>
        <r>
          <rPr>
            <sz val="11"/>
            <rFont val="Calibri"/>
          </rPr>
          <t>This column shows each tippers' total score so far in the season. The total includes any bonus points achieved through use of the Wildcard.</t>
        </r>
      </text>
    </comment>
    <comment ref="O4" authorId="0" shapeId="0" xr:uid="{5420AD88-3BF1-4F13-A264-D5EE32C66870}">
      <text>
        <r>
          <rPr>
            <sz val="11"/>
            <rFont val="Calibri"/>
          </rPr>
          <t>This column displays the score each tipper achieved in the round shown in the heading.
A number in italics indicates the tipper did not submit selections for this round, and that their ladder predictions were used to calculate the score.</t>
        </r>
      </text>
    </comment>
    <comment ref="V11" authorId="1" shapeId="0" xr:uid="{A9FC5F83-F95E-488C-8DE4-0ED62C279277}">
      <text>
        <r>
          <rPr>
            <sz val="11"/>
            <color theme="1"/>
            <rFont val="Calibri"/>
            <family val="2"/>
            <scheme val="minor"/>
          </rPr>
          <t>[Threaded comment]
Your version of Excel allows you to read this threaded comment; however, any edits to it will get removed if the file is opened in a newer version of Excel. Learn more: https://go.microsoft.com/fwlink/?linkid=870924
Comment:
    Blue = Backed their team,
Yellow = Ducked their team,
Bold = their team won</t>
        </r>
      </text>
    </comment>
  </commentList>
</comments>
</file>

<file path=xl/metadata.xml><?xml version="1.0" encoding="utf-8"?>
<metadata xmlns="http://schemas.openxmlformats.org/spreadsheetml/2006/main" xmlns:xlrd="http://schemas.microsoft.com/office/spreadsheetml/2017/richdata">
  <metadataTypes count="1">
    <metadataType name="XLRICHVALUE" minSupportedVersion="120000" copy="1" pasteAll="1" pasteValues="1" merge="1" splitFirst="1" rowColShift="1" clearFormats="1" clearComments="1" assign="1" coerce="1"/>
  </metadataTypes>
  <futureMetadata name="XLRICHVALUE" count="1">
    <bk>
      <extLst>
        <ext uri="{3e2802c4-a4d2-4d8b-9148-e3be6c30e623}">
          <xlrd:rvb i="0"/>
        </ext>
      </extLst>
    </bk>
  </futureMetadata>
  <valueMetadata count="1">
    <bk>
      <rc t="1" v="0"/>
    </bk>
  </valueMetadata>
</metadata>
</file>

<file path=xl/sharedStrings.xml><?xml version="1.0" encoding="utf-8"?>
<sst xmlns="http://schemas.openxmlformats.org/spreadsheetml/2006/main" count="2844" uniqueCount="303">
  <si>
    <t>WBG</t>
  </si>
  <si>
    <t>COL</t>
  </si>
  <si>
    <t>BRL</t>
  </si>
  <si>
    <t>KAN</t>
  </si>
  <si>
    <t>GEE</t>
  </si>
  <si>
    <t>SYD</t>
  </si>
  <si>
    <t>HAW</t>
  </si>
  <si>
    <t>MEL</t>
  </si>
  <si>
    <t>ESS</t>
  </si>
  <si>
    <t>Ranking</t>
  </si>
  <si>
    <t/>
  </si>
  <si>
    <t>Hi/Lo</t>
  </si>
  <si>
    <t>First Name</t>
  </si>
  <si>
    <t>Surname</t>
  </si>
  <si>
    <t>PT Rank</t>
  </si>
  <si>
    <t>STT Rank</t>
  </si>
  <si>
    <t>Company</t>
  </si>
  <si>
    <t>Gender</t>
  </si>
  <si>
    <t>Region</t>
  </si>
  <si>
    <t>Total to Date</t>
  </si>
  <si>
    <t>Score Round 18</t>
  </si>
  <si>
    <t>Hit Rate</t>
  </si>
  <si>
    <t>Game 1 Points Tipped</t>
  </si>
  <si>
    <t>Wild Card</t>
  </si>
  <si>
    <t>Prizes Won</t>
  </si>
  <si>
    <t>Ladder Score Rnd/Season</t>
  </si>
  <si>
    <t>Hot Tips</t>
  </si>
  <si>
    <t>HAT Footy Tipping 2022 - Round 18 Results</t>
  </si>
  <si>
    <t>Winner this Round</t>
  </si>
  <si>
    <t>Anne Lawless 8/9, 158 points. (Actual 140)</t>
  </si>
  <si>
    <t>In the Money</t>
  </si>
  <si>
    <t>Shade Count</t>
  </si>
  <si>
    <t>Shade</t>
  </si>
  <si>
    <t>RankCalc</t>
  </si>
  <si>
    <t>Rank</t>
  </si>
  <si>
    <t>Tipper</t>
  </si>
  <si>
    <t>This Round</t>
  </si>
  <si>
    <t>Wildcard</t>
  </si>
  <si>
    <t>Total Score</t>
  </si>
  <si>
    <t>Just Rand</t>
  </si>
  <si>
    <t>Tips Entered</t>
  </si>
  <si>
    <t>Game 1 Total Points</t>
  </si>
  <si>
    <t>Hot Tip Valid</t>
  </si>
  <si>
    <t>Hot Tip Survivor</t>
  </si>
  <si>
    <t>Hot Tip</t>
  </si>
  <si>
    <t>HT Won</t>
  </si>
  <si>
    <t>Ladder Tips</t>
  </si>
  <si>
    <t>Supports</t>
  </si>
  <si>
    <t>Tipped Support</t>
  </si>
  <si>
    <t>Suport Won</t>
  </si>
  <si>
    <t>WBG v STK</t>
  </si>
  <si>
    <t>ACR v COL</t>
  </si>
  <si>
    <t>GWS v BRL</t>
  </si>
  <si>
    <t>KAN v RIC</t>
  </si>
  <si>
    <t>CAR v GEE</t>
  </si>
  <si>
    <t>FRE v SYD</t>
  </si>
  <si>
    <t>HAW v WCE</t>
  </si>
  <si>
    <t>MEL v PAP</t>
  </si>
  <si>
    <t>ESS v GCS</t>
  </si>
  <si>
    <t>Adele McTye</t>
  </si>
  <si>
    <t>F</t>
  </si>
  <si>
    <t>S</t>
  </si>
  <si>
    <t>STK</t>
  </si>
  <si>
    <t>RIC</t>
  </si>
  <si>
    <t>FRE</t>
  </si>
  <si>
    <t>Glenn Wheeler</t>
  </si>
  <si>
    <t>M</t>
  </si>
  <si>
    <t>GCS</t>
  </si>
  <si>
    <t xml:space="preserve">Lee Beaumont </t>
  </si>
  <si>
    <t>CAR</t>
  </si>
  <si>
    <t>Tyler Carter</t>
  </si>
  <si>
    <t>Anthony Bransden</t>
  </si>
  <si>
    <t>N</t>
  </si>
  <si>
    <t>GWS</t>
  </si>
  <si>
    <t>Craig Owens</t>
  </si>
  <si>
    <t>Ross Burridge</t>
  </si>
  <si>
    <t>Greg Hine</t>
  </si>
  <si>
    <t>David Cooper</t>
  </si>
  <si>
    <t>Lindsay Mctye</t>
  </si>
  <si>
    <t>WCE</t>
  </si>
  <si>
    <t>Adam Foster</t>
  </si>
  <si>
    <t>Lisa Harris</t>
  </si>
  <si>
    <t>Chris Lord</t>
  </si>
  <si>
    <t>James Teirney</t>
  </si>
  <si>
    <t>Gerard Martindill</t>
  </si>
  <si>
    <t xml:space="preserve">Gary  Banelis </t>
  </si>
  <si>
    <t>Dan Hollingsworth</t>
  </si>
  <si>
    <t>Rodney Steven</t>
  </si>
  <si>
    <t>Mark Drew</t>
  </si>
  <si>
    <t>ACR</t>
  </si>
  <si>
    <t>Jarad Hughes</t>
  </si>
  <si>
    <t>Richard Bennett</t>
  </si>
  <si>
    <t>Alanna Cannon</t>
  </si>
  <si>
    <t>Jeremy Williams</t>
  </si>
  <si>
    <t>Guy Crichton</t>
  </si>
  <si>
    <t>Craig Williams</t>
  </si>
  <si>
    <t>Tim Kiddle</t>
  </si>
  <si>
    <t>Chris Hughes</t>
  </si>
  <si>
    <t>Scott Adams</t>
  </si>
  <si>
    <t>PAP</t>
  </si>
  <si>
    <t>Rocky Findlater</t>
  </si>
  <si>
    <t>Joel Mountney</t>
  </si>
  <si>
    <t>Shaun Kelly</t>
  </si>
  <si>
    <t>Nick Murnane</t>
  </si>
  <si>
    <t>Michael Stewart</t>
  </si>
  <si>
    <t>Brett Templar</t>
  </si>
  <si>
    <t>Matthew Cooke</t>
  </si>
  <si>
    <t>Denise Sewell</t>
  </si>
  <si>
    <t>Eric Hermanis</t>
  </si>
  <si>
    <t>Mark Spooner</t>
  </si>
  <si>
    <t>Anita Bourn</t>
  </si>
  <si>
    <t>Kerry Gunn</t>
  </si>
  <si>
    <t>Nick Stowe</t>
  </si>
  <si>
    <t>Wayne Tucker</t>
  </si>
  <si>
    <t xml:space="preserve">Mike Hunnibell </t>
  </si>
  <si>
    <t>Trevor Duggan</t>
  </si>
  <si>
    <t>Rhys Browning</t>
  </si>
  <si>
    <t>Roslyn  McKendrick</t>
  </si>
  <si>
    <t>Chris Warr</t>
  </si>
  <si>
    <t>David Berry</t>
  </si>
  <si>
    <t>Nick Holland</t>
  </si>
  <si>
    <t>Lindsay Garwood</t>
  </si>
  <si>
    <t>Mark Richardson</t>
  </si>
  <si>
    <t>Simon Burgess</t>
  </si>
  <si>
    <t>Terry Hill</t>
  </si>
  <si>
    <t>Michael Seddon</t>
  </si>
  <si>
    <t>Phillip  Jenkins</t>
  </si>
  <si>
    <t>Robbie Marino</t>
  </si>
  <si>
    <t xml:space="preserve">Annette Smith </t>
  </si>
  <si>
    <t>Nick Whelan</t>
  </si>
  <si>
    <t>Robert Bilyk</t>
  </si>
  <si>
    <t>Ben Taylor</t>
  </si>
  <si>
    <t>Duncan McKendrick</t>
  </si>
  <si>
    <t>Ben Lohberger</t>
  </si>
  <si>
    <t>Stuart Morgan</t>
  </si>
  <si>
    <t>Scott Grace</t>
  </si>
  <si>
    <t>Clint Brown</t>
  </si>
  <si>
    <t>Glenn Cooney</t>
  </si>
  <si>
    <t>Ann-Maree Keogh</t>
  </si>
  <si>
    <t>Robyn Wilkes</t>
  </si>
  <si>
    <t>Joel Isbister</t>
  </si>
  <si>
    <t>John Gangemi</t>
  </si>
  <si>
    <t>Chris Noye</t>
  </si>
  <si>
    <t>Brian Whelan</t>
  </si>
  <si>
    <t xml:space="preserve">Steve Robertson </t>
  </si>
  <si>
    <t>Edmund Gebka</t>
  </si>
  <si>
    <t>Stuart Ryan</t>
  </si>
  <si>
    <t>Brendon Garwood</t>
  </si>
  <si>
    <t>Jon Fulton</t>
  </si>
  <si>
    <t>Heath Gilmour</t>
  </si>
  <si>
    <t>Brian Fleming</t>
  </si>
  <si>
    <t>Lisa Hoffman</t>
  </si>
  <si>
    <t xml:space="preserve">Peter Czerkiewicz </t>
  </si>
  <si>
    <t>Cameron Amos</t>
  </si>
  <si>
    <t>Vonda  Gunn</t>
  </si>
  <si>
    <t>Rod Bennett</t>
  </si>
  <si>
    <t>Michael White</t>
  </si>
  <si>
    <t>John Canavan</t>
  </si>
  <si>
    <t xml:space="preserve">Craig  McKinlay </t>
  </si>
  <si>
    <t>Graeme Wood</t>
  </si>
  <si>
    <t>Nick Whittle</t>
  </si>
  <si>
    <t>Liam Wright</t>
  </si>
  <si>
    <t xml:space="preserve">Greg Williams </t>
  </si>
  <si>
    <t>Cyril Patmore</t>
  </si>
  <si>
    <t>Diane Izbicki</t>
  </si>
  <si>
    <t>Daniel  Tucker</t>
  </si>
  <si>
    <t>Callum Rawson</t>
  </si>
  <si>
    <t>Chris Walker</t>
  </si>
  <si>
    <t>Graham  Gunn</t>
  </si>
  <si>
    <t>Mark Bresnehan</t>
  </si>
  <si>
    <t>David Berechree</t>
  </si>
  <si>
    <t>Ian Hermanis</t>
  </si>
  <si>
    <t>Barbara Stewart</t>
  </si>
  <si>
    <t>Rebecca  Pedley</t>
  </si>
  <si>
    <t>Barry Golding</t>
  </si>
  <si>
    <t>Ewan Sherman</t>
  </si>
  <si>
    <t>Christine Dennison</t>
  </si>
  <si>
    <t>Shannon Hill</t>
  </si>
  <si>
    <t>Billy Godwin</t>
  </si>
  <si>
    <t>Thomas Webster</t>
  </si>
  <si>
    <t>Jake Richardson</t>
  </si>
  <si>
    <t>Lola Cowle</t>
  </si>
  <si>
    <t>Warren Brooks</t>
  </si>
  <si>
    <t>Cheryl Whelan</t>
  </si>
  <si>
    <t>Lisa Snyman</t>
  </si>
  <si>
    <t xml:space="preserve">Anne  Lawless </t>
  </si>
  <si>
    <t>Tony Shea</t>
  </si>
  <si>
    <t>Garry Young</t>
  </si>
  <si>
    <t>Neil Gibson</t>
  </si>
  <si>
    <t>Kylie Murphy</t>
  </si>
  <si>
    <t>Zali Ryan</t>
  </si>
  <si>
    <t>Michael Verrier</t>
  </si>
  <si>
    <t>Karen  Chandler</t>
  </si>
  <si>
    <t>Teresa Harris</t>
  </si>
  <si>
    <t>Karen Jenkins</t>
  </si>
  <si>
    <t>Anne Bassett</t>
  </si>
  <si>
    <t>Kylie Bennett</t>
  </si>
  <si>
    <t>Matthew Taylor</t>
  </si>
  <si>
    <t>Meredith Atkinson</t>
  </si>
  <si>
    <t>Michael Walker</t>
  </si>
  <si>
    <t>Kathy Wright</t>
  </si>
  <si>
    <t>Jessey Dillon</t>
  </si>
  <si>
    <t>Dennis Whelan</t>
  </si>
  <si>
    <t>Alex Izbicki</t>
  </si>
  <si>
    <t>Ari Gregson</t>
  </si>
  <si>
    <t>Mark Dennison</t>
  </si>
  <si>
    <t>Francis Maloney</t>
  </si>
  <si>
    <t xml:space="preserve">Malcolm  Castles </t>
  </si>
  <si>
    <t>Andrew Beven</t>
  </si>
  <si>
    <t>Kevin Bresnehan</t>
  </si>
  <si>
    <t>Tony Young</t>
  </si>
  <si>
    <t>Calvin Godwin</t>
  </si>
  <si>
    <t>Shaun Heather</t>
  </si>
  <si>
    <t>Steven Maloney</t>
  </si>
  <si>
    <t>Ian Mackenzie</t>
  </si>
  <si>
    <t>Geoff Cowle</t>
  </si>
  <si>
    <t>Glenn Eberle</t>
  </si>
  <si>
    <t>Loretta Lohberger</t>
  </si>
  <si>
    <t xml:space="preserve">Edward Robertson </t>
  </si>
  <si>
    <t>Nicole Lansky</t>
  </si>
  <si>
    <t>Joel Proctor</t>
  </si>
  <si>
    <t>Anna Masters</t>
  </si>
  <si>
    <t>Jacob Hine</t>
  </si>
  <si>
    <t>Will Kay</t>
  </si>
  <si>
    <t>Kaela McGowan</t>
  </si>
  <si>
    <t>Maria Skillern</t>
  </si>
  <si>
    <t>Callum Kelly</t>
  </si>
  <si>
    <t xml:space="preserve">Henry Robertson </t>
  </si>
  <si>
    <t>Brendan Nicholls</t>
  </si>
  <si>
    <t>Brendan Tucker</t>
  </si>
  <si>
    <t>Sam Cook</t>
  </si>
  <si>
    <t>Matt Murphy</t>
  </si>
  <si>
    <t>Leigh Kiddle</t>
  </si>
  <si>
    <t>Felicity Walsh</t>
  </si>
  <si>
    <t>Matthew Owens</t>
  </si>
  <si>
    <t>Ben Sertori</t>
  </si>
  <si>
    <t>Barry Cohen</t>
  </si>
  <si>
    <t>caitlyn Phillips</t>
  </si>
  <si>
    <t>Michael Perry</t>
  </si>
  <si>
    <t>Round 18 tipping stats.</t>
  </si>
  <si>
    <t>Match Results AFL Round 18</t>
  </si>
  <si>
    <t># of tippers correct</t>
  </si>
  <si>
    <t>Western Bulldogs 84 d St Kilda 56</t>
  </si>
  <si>
    <t>Average score this week</t>
  </si>
  <si>
    <t>Collingwood 91 d Adelaide 86</t>
  </si>
  <si>
    <t>Wild Cards played</t>
  </si>
  <si>
    <t>Brisbane Lions 99 d GWS Giants 59</t>
  </si>
  <si>
    <t>Average Wild Card score</t>
  </si>
  <si>
    <t>North Melbourne 92 d Richmond 88</t>
  </si>
  <si>
    <t>Geelong 85 d Carlton 55</t>
  </si>
  <si>
    <t>AFL Ladder After Round 18</t>
  </si>
  <si>
    <t>Sydney 82 d Fremantle 65</t>
  </si>
  <si>
    <t>Team</t>
  </si>
  <si>
    <t>%</t>
  </si>
  <si>
    <t>Pts</t>
  </si>
  <si>
    <t>Hawthorn 102 d West Coast 77</t>
  </si>
  <si>
    <t>Geelong</t>
  </si>
  <si>
    <t>Melbourne 83 d Port Adelaide 69</t>
  </si>
  <si>
    <t>Melbourne</t>
  </si>
  <si>
    <t>Essendon 103 d Gold Coast 55</t>
  </si>
  <si>
    <t>Brisbane Lions</t>
  </si>
  <si>
    <t>Fremantle</t>
  </si>
  <si>
    <t>Collingwood</t>
  </si>
  <si>
    <t>Sydney</t>
  </si>
  <si>
    <t>Score</t>
  </si>
  <si>
    <t>Count</t>
  </si>
  <si>
    <t>Carlton</t>
  </si>
  <si>
    <t>Richmond</t>
  </si>
  <si>
    <t>Western Bulldogs</t>
  </si>
  <si>
    <t>St Kilda</t>
  </si>
  <si>
    <t>Port Adelaide</t>
  </si>
  <si>
    <t>Gold Coast</t>
  </si>
  <si>
    <t>Hawthorn</t>
  </si>
  <si>
    <t>Essendon</t>
  </si>
  <si>
    <t>GWS Giants</t>
  </si>
  <si>
    <t>Adelaide</t>
  </si>
  <si>
    <t>West Coast</t>
  </si>
  <si>
    <t>North Melbourne</t>
  </si>
  <si>
    <t>Quarter Tipping Ranking - Quarter 4</t>
  </si>
  <si>
    <t>Supporters' Summary</t>
  </si>
  <si>
    <t>Tips OK</t>
  </si>
  <si>
    <t>Game 1 Pts diff</t>
  </si>
  <si>
    <t>Index</t>
  </si>
  <si>
    <t>MatchNum</t>
  </si>
  <si>
    <t>TeamID</t>
  </si>
  <si>
    <t>MatchID</t>
  </si>
  <si>
    <t>Winner</t>
  </si>
  <si>
    <t>Team Followed</t>
  </si>
  <si>
    <t>Backed</t>
  </si>
  <si>
    <t>Ducked</t>
  </si>
  <si>
    <t xml:space="preserve">Hot Tip Summary </t>
  </si>
  <si>
    <t>Survivors</t>
  </si>
  <si>
    <t>Dropouts</t>
  </si>
  <si>
    <t>In Hand</t>
  </si>
  <si>
    <t xml:space="preserve">-   </t>
  </si>
  <si>
    <t>ü</t>
  </si>
  <si>
    <t xml:space="preserve"> -   </t>
  </si>
  <si>
    <t>û</t>
  </si>
  <si>
    <t>Invalid HT TipperID</t>
  </si>
  <si>
    <t>TipperID</t>
  </si>
  <si>
    <t>Valid</t>
  </si>
  <si>
    <t>Hot Tips Used</t>
  </si>
  <si>
    <t>Teams Remaining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</si>
</sst>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-* #,##0.00_-;\-* #,##0.00_-;_-* &quot;-&quot;??_-;_-@_-"/>
    <numFmt numFmtId="164" formatCode="_-* #,##0_-;\-* #,##0_-;_-* &quot;-&quot;??_-;_-@_-"/>
    <numFmt numFmtId="165" formatCode="0.0%_-"/>
    <numFmt numFmtId="166" formatCode="_-* #,##0.0_-;\-* #,##0.0_-;_-* &quot;-&quot;??_-;_-@_-"/>
  </numFmts>
  <fonts count="18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theme="1"/>
      <name val="Trebuchet MS"/>
      <family val="2"/>
    </font>
    <font>
      <b/>
      <sz val="11"/>
      <color theme="1" tint="0.499984740745262"/>
      <name val="Trebuchet MS"/>
      <family val="2"/>
    </font>
    <font>
      <sz val="11"/>
      <color theme="1" tint="0.499984740745262"/>
      <name val="Trebuchet MS"/>
      <family val="2"/>
    </font>
    <font>
      <b/>
      <sz val="11"/>
      <name val="Trebuchet MS"/>
      <family val="2"/>
    </font>
    <font>
      <b/>
      <sz val="15"/>
      <color theme="3"/>
      <name val="Trebuchet MS"/>
      <family val="2"/>
    </font>
    <font>
      <b/>
      <sz val="12"/>
      <color theme="1"/>
      <name val="Trebuchet MS"/>
      <family val="2"/>
    </font>
    <font>
      <sz val="12"/>
      <color theme="1"/>
      <name val="Trebuchet MS"/>
      <family val="2"/>
    </font>
    <font>
      <b/>
      <sz val="11"/>
      <color theme="1"/>
      <name val="Trebuchet MS"/>
      <family val="2"/>
    </font>
    <font>
      <i/>
      <sz val="11"/>
      <color theme="1"/>
      <name val="Trebuchet MS"/>
      <family val="2"/>
    </font>
    <font>
      <sz val="11"/>
      <name val="Calibri"/>
    </font>
    <font>
      <b/>
      <sz val="13"/>
      <color theme="3"/>
      <name val="Trebuchet MS"/>
      <family val="2"/>
    </font>
    <font>
      <sz val="11"/>
      <name val="Trebuchet MS"/>
      <family val="2"/>
    </font>
    <font>
      <sz val="11"/>
      <color theme="1"/>
      <name val="Wingdings"/>
      <charset val="2"/>
    </font>
  </fonts>
  <fills count="2">
    <fill>
      <patternFill patternType="none"/>
    </fill>
    <fill>
      <patternFill patternType="gray125"/>
    </fill>
  </fills>
  <borders count="17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ck">
        <color theme="4" tint="0.499984740745262"/>
      </bottom>
      <diagonal/>
    </border>
    <border>
      <left/>
      <right/>
      <top style="thin">
        <color indexed="64"/>
      </top>
      <bottom style="thick">
        <color theme="4" tint="0.499984740745262"/>
      </bottom>
      <diagonal/>
    </border>
    <border>
      <left/>
      <right style="thin">
        <color indexed="64"/>
      </right>
      <top style="thin">
        <color indexed="64"/>
      </top>
      <bottom style="thick">
        <color theme="4" tint="0.499984740745262"/>
      </bottom>
      <diagonal/>
    </border>
  </borders>
  <cellStyleXfs count="6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0" borderId="1" applyNumberFormat="0" applyFill="0" applyAlignment="0" applyProtection="0"/>
    <xf numFmtId="0" fontId="3" fillId="0" borderId="2" applyNumberFormat="0" applyFill="0" applyAlignment="0" applyProtection="0"/>
    <xf numFmtId="0" fontId="4" fillId="0" borderId="0" applyNumberFormat="0" applyFill="0" applyBorder="0" applyAlignment="0" applyProtection="0"/>
  </cellStyleXfs>
  <cellXfs count="125">
    <xf numFmtId="0" fontId="0" fillId="0" borderId="0" xfId="0"/>
    <xf numFmtId="0" fontId="5" fillId="0" borderId="0" xfId="0" applyFont="1"/>
    <xf numFmtId="0" fontId="5" fillId="0" borderId="0" xfId="0" applyFont="1" applyAlignment="1">
      <alignment horizontal="center"/>
    </xf>
    <xf numFmtId="164" fontId="5" fillId="0" borderId="0" xfId="1" applyNumberFormat="1" applyFont="1" applyAlignment="1">
      <alignment horizontal="center"/>
    </xf>
    <xf numFmtId="9" fontId="5" fillId="0" borderId="0" xfId="2" applyFont="1" applyAlignment="1">
      <alignment horizontal="center"/>
    </xf>
    <xf numFmtId="0" fontId="6" fillId="0" borderId="3" xfId="0" applyFont="1" applyBorder="1" applyAlignment="1">
      <alignment horizontal="center" wrapText="1"/>
    </xf>
    <xf numFmtId="0" fontId="6" fillId="0" borderId="4" xfId="0" applyFont="1" applyBorder="1" applyAlignment="1">
      <alignment horizontal="center" wrapText="1"/>
    </xf>
    <xf numFmtId="0" fontId="6" fillId="0" borderId="4" xfId="0" applyFont="1" applyBorder="1" applyAlignment="1">
      <alignment horizontal="left" wrapText="1"/>
    </xf>
    <xf numFmtId="0" fontId="6" fillId="0" borderId="4" xfId="0" applyFont="1" applyBorder="1" applyAlignment="1">
      <alignment horizontal="center" textRotation="90" wrapText="1"/>
    </xf>
    <xf numFmtId="0" fontId="6" fillId="0" borderId="5" xfId="0" applyFont="1" applyBorder="1" applyAlignment="1">
      <alignment horizontal="center" wrapText="1"/>
    </xf>
    <xf numFmtId="0" fontId="7" fillId="0" borderId="0" xfId="0" applyFont="1" applyAlignment="1">
      <alignment horizontal="center"/>
    </xf>
    <xf numFmtId="0" fontId="7" fillId="0" borderId="0" xfId="0" applyFont="1"/>
    <xf numFmtId="0" fontId="8" fillId="0" borderId="0" xfId="0" applyFont="1" applyAlignment="1">
      <alignment horizontal="center" wrapText="1"/>
    </xf>
    <xf numFmtId="0" fontId="8" fillId="0" borderId="0" xfId="0" applyFont="1" applyAlignment="1">
      <alignment horizontal="left" wrapText="1"/>
    </xf>
    <xf numFmtId="0" fontId="8" fillId="0" borderId="0" xfId="0" applyFont="1" applyAlignment="1">
      <alignment horizontal="center" textRotation="90" wrapText="1"/>
    </xf>
    <xf numFmtId="0" fontId="10" fillId="0" borderId="6" xfId="0" applyFont="1" applyBorder="1" applyAlignment="1">
      <alignment horizontal="center"/>
    </xf>
    <xf numFmtId="0" fontId="11" fillId="0" borderId="6" xfId="0" applyFont="1" applyBorder="1"/>
    <xf numFmtId="0" fontId="5" fillId="0" borderId="7" xfId="0" applyFont="1" applyBorder="1" applyAlignment="1">
      <alignment horizontal="center"/>
    </xf>
    <xf numFmtId="0" fontId="5" fillId="0" borderId="8" xfId="0" applyFont="1" applyBorder="1" applyAlignment="1">
      <alignment horizontal="center"/>
    </xf>
    <xf numFmtId="0" fontId="10" fillId="0" borderId="9" xfId="0" applyFont="1" applyBorder="1" applyAlignment="1">
      <alignment horizontal="center"/>
    </xf>
    <xf numFmtId="0" fontId="10" fillId="0" borderId="9" xfId="0" applyFont="1" applyBorder="1"/>
    <xf numFmtId="0" fontId="5" fillId="0" borderId="10" xfId="0" applyFont="1" applyBorder="1" applyAlignment="1">
      <alignment horizontal="center"/>
    </xf>
    <xf numFmtId="0" fontId="5" fillId="0" borderId="11" xfId="0" applyFont="1" applyBorder="1" applyAlignment="1">
      <alignment horizontal="center"/>
    </xf>
    <xf numFmtId="0" fontId="12" fillId="0" borderId="0" xfId="0" applyFont="1" applyAlignment="1">
      <alignment vertical="top" wrapText="1"/>
    </xf>
    <xf numFmtId="0" fontId="12" fillId="0" borderId="6" xfId="0" applyFont="1" applyBorder="1" applyAlignment="1">
      <alignment horizontal="center" vertical="top" wrapText="1"/>
    </xf>
    <xf numFmtId="0" fontId="12" fillId="0" borderId="7" xfId="0" applyFont="1" applyBorder="1" applyAlignment="1">
      <alignment vertical="top" wrapText="1"/>
    </xf>
    <xf numFmtId="164" fontId="12" fillId="0" borderId="7" xfId="1" applyNumberFormat="1" applyFont="1" applyBorder="1" applyAlignment="1">
      <alignment horizontal="center" vertical="top" wrapText="1"/>
    </xf>
    <xf numFmtId="9" fontId="12" fillId="0" borderId="7" xfId="2" applyFont="1" applyBorder="1" applyAlignment="1">
      <alignment horizontal="center" vertical="top" wrapText="1"/>
    </xf>
    <xf numFmtId="0" fontId="12" fillId="0" borderId="7" xfId="0" applyFont="1" applyBorder="1" applyAlignment="1">
      <alignment horizontal="center" vertical="top" textRotation="90" wrapText="1"/>
    </xf>
    <xf numFmtId="0" fontId="12" fillId="0" borderId="7" xfId="0" applyFont="1" applyBorder="1" applyAlignment="1">
      <alignment horizontal="center" vertical="top" wrapText="1"/>
    </xf>
    <xf numFmtId="0" fontId="12" fillId="0" borderId="8" xfId="0" applyFont="1" applyBorder="1" applyAlignment="1">
      <alignment horizontal="center" vertical="top" wrapText="1"/>
    </xf>
    <xf numFmtId="0" fontId="12" fillId="0" borderId="0" xfId="0" applyFont="1" applyAlignment="1">
      <alignment wrapText="1"/>
    </xf>
    <xf numFmtId="0" fontId="5" fillId="0" borderId="0" xfId="0" applyFont="1" applyAlignment="1">
      <alignment vertical="top" wrapText="1"/>
    </xf>
    <xf numFmtId="0" fontId="5" fillId="0" borderId="12" xfId="0" applyFont="1" applyBorder="1" applyAlignment="1">
      <alignment horizontal="center" vertical="top" wrapText="1"/>
    </xf>
    <xf numFmtId="164" fontId="5" fillId="0" borderId="0" xfId="1" applyNumberFormat="1" applyFont="1" applyBorder="1" applyAlignment="1">
      <alignment horizontal="center" vertical="top" wrapText="1"/>
    </xf>
    <xf numFmtId="9" fontId="5" fillId="0" borderId="0" xfId="2" applyFont="1" applyBorder="1" applyAlignment="1">
      <alignment horizontal="center" vertical="top" wrapText="1"/>
    </xf>
    <xf numFmtId="164" fontId="5" fillId="0" borderId="0" xfId="1" applyNumberFormat="1" applyFont="1" applyBorder="1" applyAlignment="1">
      <alignment vertical="top" wrapText="1"/>
    </xf>
    <xf numFmtId="0" fontId="5" fillId="0" borderId="0" xfId="0" applyFont="1" applyAlignment="1">
      <alignment horizontal="center" vertical="top"/>
    </xf>
    <xf numFmtId="0" fontId="5" fillId="0" borderId="0" xfId="0" applyFont="1" applyAlignment="1">
      <alignment vertical="top"/>
    </xf>
    <xf numFmtId="0" fontId="5" fillId="0" borderId="13" xfId="0" applyFont="1" applyBorder="1" applyAlignment="1">
      <alignment horizontal="center" vertical="top"/>
    </xf>
    <xf numFmtId="0" fontId="5" fillId="0" borderId="0" xfId="0" applyFont="1" applyAlignment="1">
      <alignment horizontal="center" vertical="top" wrapText="1"/>
    </xf>
    <xf numFmtId="0" fontId="13" fillId="0" borderId="0" xfId="0" applyFont="1"/>
    <xf numFmtId="0" fontId="5" fillId="0" borderId="9" xfId="0" applyFont="1" applyBorder="1" applyAlignment="1">
      <alignment horizontal="center" vertical="top" wrapText="1"/>
    </xf>
    <xf numFmtId="0" fontId="5" fillId="0" borderId="10" xfId="0" applyFont="1" applyBorder="1" applyAlignment="1">
      <alignment vertical="top" wrapText="1"/>
    </xf>
    <xf numFmtId="164" fontId="5" fillId="0" borderId="10" xfId="1" applyNumberFormat="1" applyFont="1" applyBorder="1" applyAlignment="1">
      <alignment horizontal="center" vertical="top" wrapText="1"/>
    </xf>
    <xf numFmtId="9" fontId="5" fillId="0" borderId="10" xfId="2" applyFont="1" applyBorder="1" applyAlignment="1">
      <alignment horizontal="center" vertical="top" wrapText="1"/>
    </xf>
    <xf numFmtId="0" fontId="5" fillId="0" borderId="10" xfId="0" applyFont="1" applyBorder="1" applyAlignment="1">
      <alignment horizontal="center" vertical="top" wrapText="1"/>
    </xf>
    <xf numFmtId="164" fontId="5" fillId="0" borderId="10" xfId="1" applyNumberFormat="1" applyFont="1" applyBorder="1" applyAlignment="1">
      <alignment vertical="top" wrapText="1"/>
    </xf>
    <xf numFmtId="0" fontId="5" fillId="0" borderId="10" xfId="0" applyFont="1" applyBorder="1" applyAlignment="1">
      <alignment horizontal="center" vertical="top"/>
    </xf>
    <xf numFmtId="0" fontId="5" fillId="0" borderId="10" xfId="0" applyFont="1" applyBorder="1" applyAlignment="1">
      <alignment vertical="top"/>
    </xf>
    <xf numFmtId="0" fontId="5" fillId="0" borderId="11" xfId="0" applyFont="1" applyBorder="1" applyAlignment="1">
      <alignment horizontal="center" vertical="top"/>
    </xf>
    <xf numFmtId="0" fontId="15" fillId="0" borderId="0" xfId="4" applyFont="1" applyBorder="1" applyAlignment="1">
      <alignment horizontal="center"/>
    </xf>
    <xf numFmtId="0" fontId="4" fillId="0" borderId="0" xfId="5"/>
    <xf numFmtId="0" fontId="16" fillId="0" borderId="4" xfId="0" applyFont="1" applyBorder="1"/>
    <xf numFmtId="0" fontId="8" fillId="0" borderId="5" xfId="0" applyFont="1" applyBorder="1" applyAlignment="1">
      <alignment horizontal="right"/>
    </xf>
    <xf numFmtId="0" fontId="5" fillId="0" borderId="12" xfId="0" applyFont="1" applyBorder="1"/>
    <xf numFmtId="0" fontId="5" fillId="0" borderId="0" xfId="0" applyFont="1" applyAlignment="1">
      <alignment horizontal="right"/>
    </xf>
    <xf numFmtId="9" fontId="5" fillId="0" borderId="13" xfId="2" applyFont="1" applyBorder="1"/>
    <xf numFmtId="9" fontId="5" fillId="0" borderId="0" xfId="2" applyFont="1" applyBorder="1"/>
    <xf numFmtId="0" fontId="16" fillId="0" borderId="12" xfId="0" applyFont="1" applyBorder="1" applyAlignment="1">
      <alignment horizontal="left"/>
    </xf>
    <xf numFmtId="0" fontId="16" fillId="0" borderId="0" xfId="0" applyFont="1"/>
    <xf numFmtId="165" fontId="16" fillId="0" borderId="13" xfId="0" applyNumberFormat="1" applyFont="1" applyBorder="1"/>
    <xf numFmtId="0" fontId="5" fillId="0" borderId="9" xfId="0" applyFont="1" applyBorder="1"/>
    <xf numFmtId="0" fontId="5" fillId="0" borderId="10" xfId="0" applyFont="1" applyBorder="1" applyAlignment="1">
      <alignment horizontal="right"/>
    </xf>
    <xf numFmtId="166" fontId="5" fillId="0" borderId="10" xfId="1" applyNumberFormat="1" applyFont="1" applyBorder="1"/>
    <xf numFmtId="0" fontId="5" fillId="0" borderId="11" xfId="0" applyFont="1" applyBorder="1"/>
    <xf numFmtId="0" fontId="5" fillId="0" borderId="13" xfId="0" applyFont="1" applyBorder="1"/>
    <xf numFmtId="0" fontId="5" fillId="0" borderId="3" xfId="0" applyFont="1" applyBorder="1"/>
    <xf numFmtId="0" fontId="5" fillId="0" borderId="4" xfId="0" applyFont="1" applyBorder="1" applyAlignment="1">
      <alignment horizontal="right"/>
    </xf>
    <xf numFmtId="0" fontId="5" fillId="0" borderId="4" xfId="0" applyFont="1" applyBorder="1"/>
    <xf numFmtId="0" fontId="5" fillId="0" borderId="5" xfId="0" applyFont="1" applyBorder="1"/>
    <xf numFmtId="0" fontId="5" fillId="0" borderId="6" xfId="0" applyFont="1" applyBorder="1"/>
    <xf numFmtId="0" fontId="5" fillId="0" borderId="7" xfId="0" applyFont="1" applyBorder="1" applyAlignment="1">
      <alignment horizontal="left"/>
    </xf>
    <xf numFmtId="0" fontId="5" fillId="0" borderId="7" xfId="0" applyFont="1" applyBorder="1"/>
    <xf numFmtId="9" fontId="5" fillId="0" borderId="7" xfId="2" applyFont="1" applyBorder="1"/>
    <xf numFmtId="0" fontId="5" fillId="0" borderId="8" xfId="0" applyFont="1" applyBorder="1"/>
    <xf numFmtId="0" fontId="5" fillId="0" borderId="0" xfId="0" applyFont="1" applyAlignment="1">
      <alignment horizontal="left"/>
    </xf>
    <xf numFmtId="0" fontId="16" fillId="0" borderId="9" xfId="0" applyFont="1" applyBorder="1" applyAlignment="1">
      <alignment horizontal="left"/>
    </xf>
    <xf numFmtId="0" fontId="16" fillId="0" borderId="10" xfId="0" applyFont="1" applyBorder="1"/>
    <xf numFmtId="165" fontId="16" fillId="0" borderId="11" xfId="0" applyNumberFormat="1" applyFont="1" applyBorder="1"/>
    <xf numFmtId="0" fontId="5" fillId="0" borderId="10" xfId="0" applyFont="1" applyBorder="1" applyAlignment="1">
      <alignment horizontal="left"/>
    </xf>
    <xf numFmtId="0" fontId="5" fillId="0" borderId="10" xfId="0" applyFont="1" applyBorder="1"/>
    <xf numFmtId="9" fontId="5" fillId="0" borderId="10" xfId="2" applyFont="1" applyBorder="1"/>
    <xf numFmtId="0" fontId="5" fillId="0" borderId="0" xfId="0" applyFont="1" applyAlignment="1">
      <alignment horizontal="right" wrapText="1"/>
    </xf>
    <xf numFmtId="0" fontId="5" fillId="0" borderId="13" xfId="0" applyFont="1" applyBorder="1" applyAlignment="1">
      <alignment horizontal="right" wrapText="1"/>
    </xf>
    <xf numFmtId="0" fontId="5" fillId="0" borderId="13" xfId="0" applyFont="1" applyBorder="1" applyAlignment="1">
      <alignment horizontal="right"/>
    </xf>
    <xf numFmtId="164" fontId="5" fillId="0" borderId="7" xfId="1" applyNumberFormat="1" applyFont="1" applyBorder="1" applyAlignment="1">
      <alignment horizontal="left"/>
    </xf>
    <xf numFmtId="164" fontId="5" fillId="0" borderId="8" xfId="1" applyNumberFormat="1" applyFont="1" applyBorder="1"/>
    <xf numFmtId="0" fontId="4" fillId="0" borderId="6" xfId="5" applyBorder="1"/>
    <xf numFmtId="0" fontId="4" fillId="0" borderId="7" xfId="5" applyBorder="1"/>
    <xf numFmtId="164" fontId="5" fillId="0" borderId="7" xfId="1" applyNumberFormat="1" applyFont="1" applyBorder="1"/>
    <xf numFmtId="164" fontId="5" fillId="0" borderId="0" xfId="1" applyNumberFormat="1" applyFont="1" applyBorder="1"/>
    <xf numFmtId="164" fontId="5" fillId="0" borderId="13" xfId="1" applyNumberFormat="1" applyFont="1" applyBorder="1"/>
    <xf numFmtId="0" fontId="4" fillId="0" borderId="12" xfId="5" applyBorder="1"/>
    <xf numFmtId="0" fontId="4" fillId="0" borderId="0" xfId="5" applyBorder="1"/>
    <xf numFmtId="0" fontId="4" fillId="0" borderId="9" xfId="5" applyBorder="1"/>
    <xf numFmtId="0" fontId="4" fillId="0" borderId="10" xfId="5" applyBorder="1"/>
    <xf numFmtId="164" fontId="5" fillId="0" borderId="10" xfId="1" applyNumberFormat="1" applyFont="1" applyBorder="1"/>
    <xf numFmtId="164" fontId="5" fillId="0" borderId="11" xfId="1" applyNumberFormat="1" applyFont="1" applyBorder="1"/>
    <xf numFmtId="0" fontId="5" fillId="0" borderId="7" xfId="0" applyFont="1" applyBorder="1" applyAlignment="1">
      <alignment horizontal="right"/>
    </xf>
    <xf numFmtId="0" fontId="12" fillId="0" borderId="3" xfId="0" applyFont="1" applyBorder="1"/>
    <xf numFmtId="0" fontId="12" fillId="0" borderId="4" xfId="0" applyFont="1" applyBorder="1" applyAlignment="1">
      <alignment horizontal="right"/>
    </xf>
    <xf numFmtId="0" fontId="12" fillId="0" borderId="4" xfId="0" applyFont="1" applyBorder="1"/>
    <xf numFmtId="0" fontId="12" fillId="0" borderId="5" xfId="0" applyFont="1" applyBorder="1"/>
    <xf numFmtId="164" fontId="5" fillId="0" borderId="0" xfId="1" applyNumberFormat="1" applyFont="1" applyBorder="1" applyAlignment="1">
      <alignment horizontal="right"/>
    </xf>
    <xf numFmtId="0" fontId="17" fillId="0" borderId="0" xfId="0" applyFont="1" applyAlignment="1">
      <alignment horizontal="center"/>
    </xf>
    <xf numFmtId="164" fontId="5" fillId="0" borderId="10" xfId="1" applyNumberFormat="1" applyFont="1" applyBorder="1" applyAlignment="1">
      <alignment horizontal="right"/>
    </xf>
    <xf numFmtId="0" fontId="17" fillId="0" borderId="10" xfId="0" applyFont="1" applyBorder="1" applyAlignment="1">
      <alignment horizontal="center"/>
    </xf>
    <xf numFmtId="0" fontId="0" fillId="0" borderId="0" xfId="0" applyAlignment="1">
      <alignment horizontal="center"/>
    </xf>
    <xf numFmtId="0" fontId="3" fillId="0" borderId="2" xfId="4"/>
    <xf numFmtId="0" fontId="0" fillId="0" borderId="0" xfId="0" applyAlignment="1">
      <alignment wrapText="1"/>
    </xf>
    <xf numFmtId="0" fontId="0" fillId="0" borderId="0" xfId="0" applyAlignment="1">
      <alignment horizontal="center" wrapText="1"/>
    </xf>
    <xf numFmtId="0" fontId="9" fillId="0" borderId="0" xfId="3" applyFont="1" applyBorder="1" applyAlignment="1">
      <alignment horizontal="center" wrapText="1"/>
    </xf>
    <xf numFmtId="0" fontId="3" fillId="0" borderId="6" xfId="4" applyBorder="1" applyAlignment="1">
      <alignment horizontal="center"/>
    </xf>
    <xf numFmtId="0" fontId="3" fillId="0" borderId="7" xfId="4" applyBorder="1" applyAlignment="1">
      <alignment horizontal="center"/>
    </xf>
    <xf numFmtId="0" fontId="3" fillId="0" borderId="8" xfId="4" applyBorder="1" applyAlignment="1">
      <alignment horizontal="center"/>
    </xf>
    <xf numFmtId="0" fontId="15" fillId="0" borderId="3" xfId="4" applyFont="1" applyBorder="1" applyAlignment="1">
      <alignment horizontal="center"/>
    </xf>
    <xf numFmtId="0" fontId="15" fillId="0" borderId="4" xfId="4" applyFont="1" applyBorder="1" applyAlignment="1">
      <alignment horizontal="center"/>
    </xf>
    <xf numFmtId="0" fontId="15" fillId="0" borderId="5" xfId="4" applyFont="1" applyBorder="1" applyAlignment="1">
      <alignment horizontal="center"/>
    </xf>
    <xf numFmtId="0" fontId="3" fillId="0" borderId="3" xfId="4" applyBorder="1" applyAlignment="1">
      <alignment horizontal="center"/>
    </xf>
    <xf numFmtId="0" fontId="3" fillId="0" borderId="4" xfId="4" applyBorder="1" applyAlignment="1">
      <alignment horizontal="center"/>
    </xf>
    <xf numFmtId="0" fontId="3" fillId="0" borderId="14" xfId="4" applyBorder="1" applyAlignment="1">
      <alignment horizontal="center"/>
    </xf>
    <xf numFmtId="0" fontId="3" fillId="0" borderId="15" xfId="4" applyBorder="1" applyAlignment="1">
      <alignment horizontal="center"/>
    </xf>
    <xf numFmtId="0" fontId="3" fillId="0" borderId="16" xfId="4" applyBorder="1" applyAlignment="1">
      <alignment horizontal="center"/>
    </xf>
    <xf numFmtId="0" fontId="3" fillId="0" borderId="2" xfId="4" applyAlignment="1">
      <alignment horizontal="center"/>
    </xf>
  </cellXfs>
  <cellStyles count="6">
    <cellStyle name="Comma" xfId="1" builtinId="3"/>
    <cellStyle name="Explanatory Text" xfId="5" builtinId="53"/>
    <cellStyle name="Heading 1" xfId="3" builtinId="16"/>
    <cellStyle name="Heading 2" xfId="4" builtinId="17"/>
    <cellStyle name="Normal" xfId="0" builtinId="0"/>
    <cellStyle name="Percent" xfId="2" builtinId="5"/>
  </cellStyles>
  <dxfs count="13">
    <dxf>
      <font>
        <b/>
        <i val="0"/>
      </font>
    </dxf>
    <dxf>
      <border>
        <bottom style="thin">
          <color auto="1"/>
        </bottom>
        <vertical/>
        <horizontal/>
      </border>
    </dxf>
    <dxf>
      <fill>
        <patternFill>
          <bgColor theme="7" tint="0.79998168889431442"/>
        </patternFill>
      </fill>
    </dxf>
    <dxf>
      <fill>
        <patternFill>
          <bgColor theme="6" tint="0.79998168889431442"/>
        </patternFill>
      </fill>
    </dxf>
    <dxf>
      <border>
        <bottom style="thin">
          <color auto="1"/>
        </bottom>
        <vertical/>
        <horizontal/>
      </border>
    </dxf>
    <dxf>
      <font>
        <b val="0"/>
        <i/>
      </font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b/>
        <i val="0"/>
      </font>
    </dxf>
    <dxf>
      <font>
        <color theme="5" tint="-0.499984740745262"/>
      </font>
      <fill>
        <patternFill>
          <bgColor theme="7" tint="0.79998168889431442"/>
        </patternFill>
      </fill>
    </dxf>
    <dxf>
      <font>
        <color rgb="FF002060"/>
      </font>
      <fill>
        <patternFill>
          <bgColor theme="8" tint="0.79998168889431442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microsoft.com/office/2017/06/relationships/rdRichValueTypes" Target="richData/rdRichValueTypes.xml"/><Relationship Id="rId5" Type="http://schemas.openxmlformats.org/officeDocument/2006/relationships/theme" Target="theme/theme1.xml"/><Relationship Id="rId10" Type="http://schemas.microsoft.com/office/2017/06/relationships/rdRichValueStructure" Target="richData/rdrichvaluestructure.xml"/><Relationship Id="rId4" Type="http://schemas.openxmlformats.org/officeDocument/2006/relationships/externalLink" Target="externalLinks/externalLink1.xml"/><Relationship Id="rId9" Type="http://schemas.microsoft.com/office/2017/06/relationships/rdRichValue" Target="richData/rdrichvalue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GB"/>
              <a:t>Tipping Summary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1"/>
          <c:order val="0"/>
          <c:tx>
            <c:strRef>
              <c:f>Stats!$P$15</c:f>
              <c:strCache>
                <c:ptCount val="1"/>
                <c:pt idx="0">
                  <c:v>Count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Stats!$O$16:$O$25</c:f>
              <c:numCache>
                <c:formatCode>General</c:formatCode>
                <c:ptCount val="10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</c:numCache>
            </c:numRef>
          </c:cat>
          <c:val>
            <c:numRef>
              <c:f>Stats!$P$16:$P$25</c:f>
              <c:numCache>
                <c:formatCode>General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7</c:v>
                </c:pt>
                <c:pt idx="4">
                  <c:v>16</c:v>
                </c:pt>
                <c:pt idx="5">
                  <c:v>45</c:v>
                </c:pt>
                <c:pt idx="6">
                  <c:v>61</c:v>
                </c:pt>
                <c:pt idx="7">
                  <c:v>43</c:v>
                </c:pt>
                <c:pt idx="8">
                  <c:v>4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EA9-41BD-8296-33BC6B6E0A8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777405679"/>
        <c:axId val="777407759"/>
      </c:barChart>
      <c:catAx>
        <c:axId val="777405679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Number of Tips Correct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77407759"/>
        <c:crosses val="autoZero"/>
        <c:auto val="1"/>
        <c:lblAlgn val="ctr"/>
        <c:lblOffset val="100"/>
        <c:noMultiLvlLbl val="0"/>
      </c:catAx>
      <c:valAx>
        <c:axId val="777407759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Number of Tippers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77405679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14</xdr:col>
      <xdr:colOff>17859</xdr:colOff>
      <xdr:row>13</xdr:row>
      <xdr:rowOff>33338</xdr:rowOff>
    </xdr:from>
    <xdr:to>
      <xdr:col>19</xdr:col>
      <xdr:colOff>470296</xdr:colOff>
      <xdr:row>25</xdr:row>
      <xdr:rowOff>204788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C1E22822-4B34-42CE-B468-B850C29D114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HAT%20Footy%20Tipping/2022/Any%20Round%20Results%20Calc%20R18_fromOneDriv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structions"/>
      <sheetName val="Results"/>
      <sheetName val="Stats"/>
      <sheetName val="Hot Tip Teams Used"/>
      <sheetName val="AspNetUsers"/>
      <sheetName val="Teams (2)"/>
      <sheetName val="Sheet2"/>
      <sheetName val="Tips"/>
      <sheetName val="Venues"/>
      <sheetName val="GroupMemberships"/>
      <sheetName val="RoundTips"/>
      <sheetName val="Groups"/>
      <sheetName val="Matches"/>
      <sheetName val="Scratchpad"/>
      <sheetName val="zInvalidWildcards"/>
      <sheetName val="zInvalidTips"/>
      <sheetName val="TeamLadderPositions (2)"/>
      <sheetName val="zHotTipResetRound"/>
      <sheetName val="Options"/>
      <sheetName val="zTippingResultsByQuarter"/>
      <sheetName val="zInvalidHotTips"/>
      <sheetName val="zTippingResults"/>
      <sheetName val="zHotTipSurvivors"/>
      <sheetName val="zHotTipSurvivorsPreviousRound"/>
      <sheetName val="zLadder"/>
      <sheetName val="zTippingResultsThisRound"/>
      <sheetName val="zHotTipTeamsUsed"/>
      <sheetName val="Tippers"/>
      <sheetName val="TipperLadderPositions"/>
      <sheetName val="zTippingResultsWinnerThisRound"/>
      <sheetName val="Teams"/>
      <sheetName val="TipperLadderPos"/>
      <sheetName val="TeamLadderPositions"/>
      <sheetName val="Any Round Results Calc R18_from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>
        <row r="1">
          <cell r="A1" t="str">
            <v>TeamID</v>
          </cell>
        </row>
      </sheetData>
      <sheetData sheetId="31"/>
      <sheetData sheetId="32"/>
      <sheetData sheetId="33" refreshError="1"/>
    </sheetDataSet>
  </externalBook>
</externalLink>
</file>

<file path=xl/richData/rdRichValueTypes.xml><?xml version="1.0" encoding="utf-8"?>
<rvTypesInfo xmlns="http://schemas.microsoft.com/office/spreadsheetml/2017/richdata2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richvalue.xml><?xml version="1.0" encoding="utf-8"?>
<rvData xmlns="http://schemas.microsoft.com/office/spreadsheetml/2017/richdata" count="1">
  <rv s="0">
    <fb t="e">#NAME?</fb>
    <v>4</v>
    <v>1</v>
  </rv>
</rvData>
</file>

<file path=xl/richData/rdrichvaluestructure.xml><?xml version="1.0" encoding="utf-8"?>
<rvStructures xmlns="http://schemas.microsoft.com/office/spreadsheetml/2017/richdata" count="1">
  <s t="_error">
    <k n="errorType" t="i"/>
    <k n="subType" t="i"/>
  </s>
</rvStructure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F4FEE07-07B8-4F15-B545-300FE432F63D}">
  <sheetPr>
    <tabColor theme="9" tint="0.59999389629810485"/>
    <pageSetUpPr fitToPage="1"/>
  </sheetPr>
  <dimension ref="A1:AG180"/>
  <sheetViews>
    <sheetView tabSelected="1" topLeftCell="A6" zoomScale="80" zoomScaleNormal="80" workbookViewId="0">
      <pane xSplit="7" ySplit="6" topLeftCell="H12" activePane="bottomRight" state="frozen"/>
      <selection activeCell="A6" sqref="A6:AG6"/>
      <selection pane="topRight" activeCell="A6" sqref="A6:AG6"/>
      <selection pane="bottomLeft" activeCell="A6" sqref="A6:AG6"/>
      <selection pane="bottomRight" activeCell="A6" sqref="A6:AG6"/>
    </sheetView>
  </sheetViews>
  <sheetFormatPr defaultColWidth="9.1796875" defaultRowHeight="14.5" outlineLevelRow="1" outlineLevelCol="1"/>
  <cols>
    <col min="1" max="1" width="9.1796875" style="1" hidden="1" customWidth="1" outlineLevel="1"/>
    <col min="2" max="4" width="9.1796875" hidden="1" customWidth="1" outlineLevel="1"/>
    <col min="5" max="5" width="9.1796875" style="1" hidden="1" customWidth="1" outlineLevel="1"/>
    <col min="6" max="6" width="6.7265625" style="2" bestFit="1" customWidth="1" collapsed="1"/>
    <col min="7" max="7" width="22.54296875" style="1" customWidth="1"/>
    <col min="8" max="8" width="8.81640625" style="3" bestFit="1" customWidth="1"/>
    <col min="9" max="9" width="10.1796875" style="3" bestFit="1" customWidth="1"/>
    <col min="10" max="10" width="9.26953125" style="3" bestFit="1" customWidth="1"/>
    <col min="11" max="11" width="9.26953125" style="4" bestFit="1" customWidth="1"/>
    <col min="12" max="13" width="4.26953125" style="2" bestFit="1" customWidth="1"/>
    <col min="14" max="14" width="16.54296875" style="1" hidden="1" customWidth="1" outlineLevel="1"/>
    <col min="15" max="15" width="9.1796875" style="1" hidden="1" customWidth="1" outlineLevel="1"/>
    <col min="16" max="16" width="9.26953125" style="1" bestFit="1" customWidth="1" collapsed="1"/>
    <col min="17" max="18" width="9.1796875" style="1" hidden="1" customWidth="1" outlineLevel="1"/>
    <col min="19" max="19" width="8.7265625" style="2" bestFit="1" customWidth="1" collapsed="1"/>
    <col min="20" max="20" width="9.1796875" style="1" hidden="1" customWidth="1" outlineLevel="1"/>
    <col min="21" max="21" width="9.26953125" style="2" bestFit="1" customWidth="1" collapsed="1"/>
    <col min="22" max="22" width="11.1796875" style="2" customWidth="1"/>
    <col min="23" max="24" width="9.1796875" style="2" hidden="1" customWidth="1" outlineLevel="1"/>
    <col min="25" max="25" width="7.54296875" style="2" customWidth="1" collapsed="1"/>
    <col min="26" max="33" width="7.54296875" style="2" customWidth="1"/>
    <col min="34" max="16384" width="9.1796875" style="1"/>
  </cols>
  <sheetData>
    <row r="1" spans="1:33" outlineLevel="1">
      <c r="B1" s="1"/>
      <c r="C1" s="1"/>
      <c r="D1" s="1"/>
      <c r="Y1" s="2" t="s">
        <v>0</v>
      </c>
      <c r="Z1" s="2" t="s">
        <v>1</v>
      </c>
      <c r="AA1" s="2" t="s">
        <v>2</v>
      </c>
      <c r="AB1" s="2" t="s">
        <v>3</v>
      </c>
      <c r="AC1" s="2" t="s">
        <v>4</v>
      </c>
      <c r="AD1" s="2" t="s">
        <v>5</v>
      </c>
      <c r="AE1" s="2" t="s">
        <v>6</v>
      </c>
      <c r="AF1" s="2" t="s">
        <v>7</v>
      </c>
      <c r="AG1" s="2" t="s">
        <v>8</v>
      </c>
    </row>
    <row r="2" spans="1:33" outlineLevel="1">
      <c r="A2" s="1">
        <v>7</v>
      </c>
      <c r="B2" s="1"/>
      <c r="C2" s="1"/>
      <c r="D2" s="1"/>
      <c r="Y2" s="2">
        <v>2292</v>
      </c>
      <c r="Z2" s="2">
        <v>2293</v>
      </c>
      <c r="AA2" s="2">
        <v>2289</v>
      </c>
      <c r="AB2" s="2">
        <v>2291</v>
      </c>
      <c r="AC2" s="2">
        <v>2287</v>
      </c>
      <c r="AD2" s="2">
        <v>2295</v>
      </c>
      <c r="AE2" s="2">
        <v>2290</v>
      </c>
      <c r="AF2" s="2">
        <v>2294</v>
      </c>
      <c r="AG2" s="2">
        <v>2288</v>
      </c>
    </row>
    <row r="3" spans="1:33" outlineLevel="1">
      <c r="B3" s="1"/>
      <c r="C3" s="1"/>
      <c r="D3" s="1"/>
    </row>
    <row r="4" spans="1:33" s="11" customFormat="1" ht="58" outlineLevel="1">
      <c r="A4" s="5" t="s">
        <v>9</v>
      </c>
      <c r="B4" s="6"/>
      <c r="C4" s="6"/>
      <c r="D4" s="6"/>
      <c r="E4" s="6" t="s">
        <v>10</v>
      </c>
      <c r="F4" s="6" t="s">
        <v>11</v>
      </c>
      <c r="G4" s="7" t="s">
        <v>12</v>
      </c>
      <c r="H4" s="6" t="s">
        <v>13</v>
      </c>
      <c r="I4" s="8" t="s">
        <v>14</v>
      </c>
      <c r="J4" s="8" t="s">
        <v>15</v>
      </c>
      <c r="K4" s="8" t="s">
        <v>16</v>
      </c>
      <c r="L4" s="8" t="s">
        <v>17</v>
      </c>
      <c r="M4" s="8" t="s">
        <v>18</v>
      </c>
      <c r="N4" s="6" t="s">
        <v>19</v>
      </c>
      <c r="O4" s="6" t="s">
        <v>20</v>
      </c>
      <c r="P4" s="6" t="s">
        <v>21</v>
      </c>
      <c r="Q4" s="6" t="s">
        <v>22</v>
      </c>
      <c r="R4" s="6" t="s">
        <v>23</v>
      </c>
      <c r="S4" s="6" t="s">
        <v>24</v>
      </c>
      <c r="T4" s="6" t="s">
        <v>25</v>
      </c>
      <c r="U4" s="9" t="s">
        <v>26</v>
      </c>
      <c r="V4" s="10"/>
      <c r="W4" s="10"/>
      <c r="X4" s="10"/>
      <c r="Y4" s="10"/>
      <c r="Z4" s="10"/>
      <c r="AA4" s="10"/>
      <c r="AB4" s="10"/>
      <c r="AC4" s="10"/>
      <c r="AD4" s="10"/>
      <c r="AE4" s="10"/>
      <c r="AF4" s="10"/>
      <c r="AG4" s="10"/>
    </row>
    <row r="5" spans="1:33" outlineLevel="1">
      <c r="A5" s="12"/>
      <c r="B5" s="12"/>
      <c r="C5" s="12"/>
      <c r="D5" s="12"/>
      <c r="E5" s="12"/>
      <c r="F5" s="12"/>
      <c r="G5" s="13"/>
      <c r="H5" s="12"/>
      <c r="I5" s="14"/>
      <c r="J5" s="14"/>
      <c r="K5" s="14"/>
      <c r="L5" s="14"/>
      <c r="M5" s="14"/>
      <c r="N5" s="12"/>
      <c r="O5" s="12"/>
      <c r="P5" s="12"/>
      <c r="Q5" s="12"/>
      <c r="R5" s="12"/>
      <c r="S5" s="12"/>
      <c r="T5" s="12"/>
      <c r="U5" s="12"/>
    </row>
    <row r="6" spans="1:33" ht="21" customHeight="1">
      <c r="A6" s="112" t="s">
        <v>27</v>
      </c>
      <c r="B6" s="112"/>
      <c r="C6" s="112"/>
      <c r="D6" s="112"/>
      <c r="E6" s="112"/>
      <c r="F6" s="112"/>
      <c r="G6" s="112"/>
      <c r="H6" s="112"/>
      <c r="I6" s="112"/>
      <c r="J6" s="112"/>
      <c r="K6" s="112"/>
      <c r="L6" s="112"/>
      <c r="M6" s="112"/>
      <c r="N6" s="112"/>
      <c r="O6" s="112"/>
      <c r="P6" s="112"/>
      <c r="Q6" s="112"/>
      <c r="R6" s="112"/>
      <c r="S6" s="112"/>
      <c r="T6" s="112"/>
      <c r="U6" s="112"/>
      <c r="V6" s="112"/>
      <c r="W6" s="112"/>
      <c r="X6" s="112"/>
      <c r="Y6" s="112"/>
      <c r="Z6" s="112"/>
      <c r="AA6" s="112"/>
      <c r="AB6" s="112"/>
      <c r="AC6" s="112"/>
      <c r="AD6" s="112"/>
      <c r="AE6" s="112"/>
      <c r="AF6" s="112"/>
      <c r="AG6" s="112"/>
    </row>
    <row r="7" spans="1:33" ht="15.5">
      <c r="B7" s="1"/>
      <c r="C7" s="1"/>
      <c r="D7" s="1"/>
      <c r="F7" s="15"/>
      <c r="G7" s="16" t="s">
        <v>28</v>
      </c>
      <c r="H7" s="17"/>
      <c r="I7" s="17"/>
      <c r="J7" s="17"/>
      <c r="K7" s="17"/>
      <c r="L7" s="18"/>
      <c r="S7" s="1"/>
    </row>
    <row r="8" spans="1:33" ht="15.5">
      <c r="B8" s="1"/>
      <c r="C8" s="1"/>
      <c r="D8" s="1"/>
      <c r="F8" s="19"/>
      <c r="G8" s="20" t="s">
        <v>29</v>
      </c>
      <c r="H8" s="21"/>
      <c r="I8" s="21"/>
      <c r="J8" s="21"/>
      <c r="K8" s="21"/>
      <c r="L8" s="22"/>
      <c r="S8" s="1"/>
    </row>
    <row r="9" spans="1:33">
      <c r="B9" s="1"/>
      <c r="C9" s="1"/>
      <c r="D9" s="1"/>
      <c r="H9" s="2"/>
      <c r="I9" s="2"/>
      <c r="J9" s="2"/>
      <c r="K9" s="2"/>
      <c r="S9" s="1"/>
    </row>
    <row r="10" spans="1:33" outlineLevel="1">
      <c r="A10" s="12"/>
      <c r="B10" s="12"/>
      <c r="C10" s="12"/>
      <c r="D10" s="12"/>
      <c r="E10" s="12"/>
      <c r="F10" s="12"/>
      <c r="G10" s="13"/>
      <c r="H10" s="12"/>
      <c r="I10" s="14"/>
      <c r="J10" s="14"/>
      <c r="K10" s="14"/>
      <c r="L10" s="14"/>
      <c r="M10" s="14"/>
      <c r="N10" s="12"/>
      <c r="O10" s="12"/>
      <c r="P10" s="12"/>
      <c r="Q10" s="12"/>
      <c r="R10" s="12"/>
      <c r="S10" s="12"/>
      <c r="T10" s="12"/>
      <c r="U10" s="12"/>
    </row>
    <row r="11" spans="1:33" s="31" customFormat="1" ht="45.5">
      <c r="A11" s="23"/>
      <c r="B11" s="23" t="s">
        <v>30</v>
      </c>
      <c r="C11" s="23" t="s">
        <v>31</v>
      </c>
      <c r="D11" s="23" t="s">
        <v>32</v>
      </c>
      <c r="E11" s="23" t="s">
        <v>33</v>
      </c>
      <c r="F11" s="24" t="s">
        <v>34</v>
      </c>
      <c r="G11" s="25" t="s">
        <v>35</v>
      </c>
      <c r="H11" s="26" t="s">
        <v>36</v>
      </c>
      <c r="I11" s="26" t="s">
        <v>37</v>
      </c>
      <c r="J11" s="26" t="s">
        <v>38</v>
      </c>
      <c r="K11" s="27" t="s">
        <v>21</v>
      </c>
      <c r="L11" s="28" t="s">
        <v>17</v>
      </c>
      <c r="M11" s="28" t="s">
        <v>18</v>
      </c>
      <c r="N11" s="25" t="s">
        <v>39</v>
      </c>
      <c r="O11" s="25" t="s">
        <v>40</v>
      </c>
      <c r="P11" s="25" t="s">
        <v>41</v>
      </c>
      <c r="Q11" s="25" t="s">
        <v>42</v>
      </c>
      <c r="R11" s="25" t="s">
        <v>43</v>
      </c>
      <c r="S11" s="29" t="s">
        <v>44</v>
      </c>
      <c r="T11" s="25" t="s">
        <v>45</v>
      </c>
      <c r="U11" s="29" t="s">
        <v>46</v>
      </c>
      <c r="V11" s="29" t="s">
        <v>47</v>
      </c>
      <c r="W11" s="29" t="s">
        <v>48</v>
      </c>
      <c r="X11" s="29" t="s">
        <v>49</v>
      </c>
      <c r="Y11" s="29" t="s">
        <v>50</v>
      </c>
      <c r="Z11" s="29" t="s">
        <v>51</v>
      </c>
      <c r="AA11" s="29" t="s">
        <v>52</v>
      </c>
      <c r="AB11" s="29" t="s">
        <v>53</v>
      </c>
      <c r="AC11" s="29" t="s">
        <v>54</v>
      </c>
      <c r="AD11" s="29" t="s">
        <v>55</v>
      </c>
      <c r="AE11" s="29" t="s">
        <v>56</v>
      </c>
      <c r="AF11" s="29" t="s">
        <v>57</v>
      </c>
      <c r="AG11" s="30" t="s">
        <v>58</v>
      </c>
    </row>
    <row r="12" spans="1:33">
      <c r="A12" s="32">
        <v>23</v>
      </c>
      <c r="B12" s="32" t="b">
        <v>1</v>
      </c>
      <c r="C12" s="32">
        <v>1</v>
      </c>
      <c r="D12" s="32" t="b">
        <v>1</v>
      </c>
      <c r="E12" s="32">
        <v>1</v>
      </c>
      <c r="F12" s="33">
        <v>1</v>
      </c>
      <c r="G12" s="32" t="s">
        <v>59</v>
      </c>
      <c r="H12" s="34">
        <v>6</v>
      </c>
      <c r="I12" s="34">
        <v>7</v>
      </c>
      <c r="J12" s="34">
        <v>118</v>
      </c>
      <c r="K12" s="35">
        <v>0.72549019607843135</v>
      </c>
      <c r="L12" s="34" t="s">
        <v>60</v>
      </c>
      <c r="M12" s="34" t="s">
        <v>61</v>
      </c>
      <c r="N12" s="36">
        <v>124941087</v>
      </c>
      <c r="O12" s="36" t="b">
        <v>1</v>
      </c>
      <c r="P12" s="36" t="s">
        <v>10</v>
      </c>
      <c r="Q12" s="36" t="b">
        <v>1</v>
      </c>
      <c r="R12" s="36" t="b">
        <v>0</v>
      </c>
      <c r="S12" s="37" t="s">
        <v>10</v>
      </c>
      <c r="T12" s="38" t="b">
        <v>0</v>
      </c>
      <c r="U12" s="34">
        <v>68</v>
      </c>
      <c r="V12" s="37" t="s">
        <v>10</v>
      </c>
      <c r="W12" s="37" t="b">
        <v>0</v>
      </c>
      <c r="X12" s="37" t="b">
        <v>0</v>
      </c>
      <c r="Y12" s="37" t="s">
        <v>62</v>
      </c>
      <c r="Z12" s="37" t="s">
        <v>1</v>
      </c>
      <c r="AA12" s="37" t="s">
        <v>2</v>
      </c>
      <c r="AB12" s="37" t="s">
        <v>63</v>
      </c>
      <c r="AC12" s="37" t="s">
        <v>4</v>
      </c>
      <c r="AD12" s="37" t="s">
        <v>64</v>
      </c>
      <c r="AE12" s="37" t="s">
        <v>6</v>
      </c>
      <c r="AF12" s="37" t="s">
        <v>7</v>
      </c>
      <c r="AG12" s="39" t="s">
        <v>8</v>
      </c>
    </row>
    <row r="13" spans="1:33">
      <c r="A13" s="32">
        <v>53</v>
      </c>
      <c r="B13" s="32" t="b">
        <v>1</v>
      </c>
      <c r="C13" s="32">
        <v>1</v>
      </c>
      <c r="D13" s="32" t="b">
        <v>0</v>
      </c>
      <c r="E13" s="32">
        <v>2</v>
      </c>
      <c r="F13" s="33">
        <v>2</v>
      </c>
      <c r="G13" s="32" t="s">
        <v>65</v>
      </c>
      <c r="H13" s="34">
        <v>6</v>
      </c>
      <c r="I13" s="34">
        <v>7</v>
      </c>
      <c r="J13" s="34">
        <v>117</v>
      </c>
      <c r="K13" s="35">
        <v>0.71895424836601307</v>
      </c>
      <c r="L13" s="40" t="s">
        <v>66</v>
      </c>
      <c r="M13" s="40" t="s">
        <v>61</v>
      </c>
      <c r="N13" s="32">
        <v>2115560995</v>
      </c>
      <c r="O13" s="32" t="b">
        <v>1</v>
      </c>
      <c r="P13" s="32" t="s">
        <v>10</v>
      </c>
      <c r="Q13" s="32" t="b">
        <v>1</v>
      </c>
      <c r="R13" s="36" t="b">
        <v>0</v>
      </c>
      <c r="S13" s="37" t="s">
        <v>10</v>
      </c>
      <c r="T13" s="38" t="b">
        <v>0</v>
      </c>
      <c r="U13" s="34">
        <v>97</v>
      </c>
      <c r="V13" s="37" t="s">
        <v>0</v>
      </c>
      <c r="W13" s="37" t="b">
        <v>1</v>
      </c>
      <c r="X13" s="37" t="b">
        <v>1</v>
      </c>
      <c r="Y13" s="37" t="s">
        <v>0</v>
      </c>
      <c r="Z13" s="37" t="s">
        <v>1</v>
      </c>
      <c r="AA13" s="37" t="s">
        <v>2</v>
      </c>
      <c r="AB13" s="37" t="s">
        <v>63</v>
      </c>
      <c r="AC13" s="37" t="s">
        <v>4</v>
      </c>
      <c r="AD13" s="37" t="s">
        <v>64</v>
      </c>
      <c r="AE13" s="37" t="s">
        <v>6</v>
      </c>
      <c r="AF13" s="37" t="s">
        <v>7</v>
      </c>
      <c r="AG13" s="39" t="s">
        <v>67</v>
      </c>
    </row>
    <row r="14" spans="1:33">
      <c r="A14" s="32">
        <v>106</v>
      </c>
      <c r="B14" s="32" t="b">
        <v>1</v>
      </c>
      <c r="C14" s="32">
        <v>2</v>
      </c>
      <c r="D14" s="32" t="b">
        <v>0</v>
      </c>
      <c r="E14" s="32">
        <v>3</v>
      </c>
      <c r="F14" s="33">
        <v>2</v>
      </c>
      <c r="G14" s="32" t="s">
        <v>68</v>
      </c>
      <c r="H14" s="34">
        <v>5</v>
      </c>
      <c r="I14" s="34">
        <v>8</v>
      </c>
      <c r="J14" s="34">
        <v>117</v>
      </c>
      <c r="K14" s="35">
        <v>0.71241830065359479</v>
      </c>
      <c r="L14" s="40" t="s">
        <v>60</v>
      </c>
      <c r="M14" s="40" t="s">
        <v>61</v>
      </c>
      <c r="N14" s="32">
        <v>1829855171</v>
      </c>
      <c r="O14" s="32" t="b">
        <v>1</v>
      </c>
      <c r="P14" s="32" t="s">
        <v>10</v>
      </c>
      <c r="Q14" s="32" t="b">
        <v>1</v>
      </c>
      <c r="R14" s="36" t="b">
        <v>0</v>
      </c>
      <c r="S14" s="37" t="s">
        <v>10</v>
      </c>
      <c r="T14" s="38" t="b">
        <v>0</v>
      </c>
      <c r="U14" s="34">
        <v>83</v>
      </c>
      <c r="V14" s="37" t="s">
        <v>5</v>
      </c>
      <c r="W14" s="37" t="b">
        <v>0</v>
      </c>
      <c r="X14" s="37" t="b">
        <v>1</v>
      </c>
      <c r="Y14" s="37" t="s">
        <v>0</v>
      </c>
      <c r="Z14" s="37" t="s">
        <v>1</v>
      </c>
      <c r="AA14" s="37" t="s">
        <v>2</v>
      </c>
      <c r="AB14" s="37" t="s">
        <v>63</v>
      </c>
      <c r="AC14" s="37" t="s">
        <v>69</v>
      </c>
      <c r="AD14" s="37" t="s">
        <v>64</v>
      </c>
      <c r="AE14" s="37" t="s">
        <v>6</v>
      </c>
      <c r="AF14" s="37" t="s">
        <v>7</v>
      </c>
      <c r="AG14" s="39" t="s">
        <v>67</v>
      </c>
    </row>
    <row r="15" spans="1:33" s="41" customFormat="1">
      <c r="A15" s="32">
        <v>71</v>
      </c>
      <c r="B15" s="32" t="b">
        <v>1</v>
      </c>
      <c r="C15" s="32">
        <v>3</v>
      </c>
      <c r="D15" s="32" t="b">
        <v>0</v>
      </c>
      <c r="E15" s="32">
        <v>4</v>
      </c>
      <c r="F15" s="33">
        <v>2</v>
      </c>
      <c r="G15" s="32" t="s">
        <v>70</v>
      </c>
      <c r="H15" s="34">
        <v>5</v>
      </c>
      <c r="I15" s="34">
        <v>8</v>
      </c>
      <c r="J15" s="34">
        <v>117</v>
      </c>
      <c r="K15" s="35">
        <v>0.71241830065359479</v>
      </c>
      <c r="L15" s="40" t="s">
        <v>66</v>
      </c>
      <c r="M15" s="40" t="s">
        <v>61</v>
      </c>
      <c r="N15" s="32">
        <v>444342126</v>
      </c>
      <c r="O15" s="32" t="b">
        <v>1</v>
      </c>
      <c r="P15" s="32" t="s">
        <v>10</v>
      </c>
      <c r="Q15" s="32" t="b">
        <v>1</v>
      </c>
      <c r="R15" s="36" t="b">
        <v>0</v>
      </c>
      <c r="S15" s="37" t="s">
        <v>10</v>
      </c>
      <c r="T15" s="38" t="b">
        <v>0</v>
      </c>
      <c r="U15" s="34">
        <v>98</v>
      </c>
      <c r="V15" s="37" t="s">
        <v>4</v>
      </c>
      <c r="W15" s="37" t="b">
        <v>1</v>
      </c>
      <c r="X15" s="37" t="b">
        <v>1</v>
      </c>
      <c r="Y15" s="37" t="s">
        <v>62</v>
      </c>
      <c r="Z15" s="37" t="s">
        <v>1</v>
      </c>
      <c r="AA15" s="37" t="s">
        <v>2</v>
      </c>
      <c r="AB15" s="37" t="s">
        <v>63</v>
      </c>
      <c r="AC15" s="37" t="s">
        <v>4</v>
      </c>
      <c r="AD15" s="37" t="s">
        <v>64</v>
      </c>
      <c r="AE15" s="37" t="s">
        <v>6</v>
      </c>
      <c r="AF15" s="37" t="s">
        <v>7</v>
      </c>
      <c r="AG15" s="39" t="s">
        <v>67</v>
      </c>
    </row>
    <row r="16" spans="1:33">
      <c r="A16" s="32">
        <v>38</v>
      </c>
      <c r="B16" s="32" t="b">
        <v>1</v>
      </c>
      <c r="C16" s="32">
        <v>1</v>
      </c>
      <c r="D16" s="32" t="b">
        <v>1</v>
      </c>
      <c r="E16" s="32">
        <v>5</v>
      </c>
      <c r="F16" s="33">
        <v>5</v>
      </c>
      <c r="G16" s="32" t="s">
        <v>71</v>
      </c>
      <c r="H16" s="34">
        <v>5</v>
      </c>
      <c r="I16" s="34">
        <v>7</v>
      </c>
      <c r="J16" s="34">
        <v>116</v>
      </c>
      <c r="K16" s="35">
        <v>0.71241830065359479</v>
      </c>
      <c r="L16" s="40" t="s">
        <v>66</v>
      </c>
      <c r="M16" s="40" t="s">
        <v>72</v>
      </c>
      <c r="N16" s="32">
        <v>1888714509</v>
      </c>
      <c r="O16" s="32" t="b">
        <v>1</v>
      </c>
      <c r="P16" s="32" t="s">
        <v>10</v>
      </c>
      <c r="Q16" s="32" t="b">
        <v>1</v>
      </c>
      <c r="R16" s="36" t="b">
        <v>1</v>
      </c>
      <c r="S16" s="37" t="s">
        <v>63</v>
      </c>
      <c r="T16" s="38" t="b">
        <v>0</v>
      </c>
      <c r="U16" s="34">
        <v>102</v>
      </c>
      <c r="V16" s="37" t="s">
        <v>1</v>
      </c>
      <c r="W16" s="37" t="b">
        <v>1</v>
      </c>
      <c r="X16" s="37" t="b">
        <v>1</v>
      </c>
      <c r="Y16" s="37" t="s">
        <v>0</v>
      </c>
      <c r="Z16" s="37" t="s">
        <v>1</v>
      </c>
      <c r="AA16" s="37" t="s">
        <v>73</v>
      </c>
      <c r="AB16" s="37" t="s">
        <v>63</v>
      </c>
      <c r="AC16" s="37" t="s">
        <v>4</v>
      </c>
      <c r="AD16" s="37" t="s">
        <v>64</v>
      </c>
      <c r="AE16" s="37" t="s">
        <v>6</v>
      </c>
      <c r="AF16" s="37" t="s">
        <v>7</v>
      </c>
      <c r="AG16" s="39" t="s">
        <v>67</v>
      </c>
    </row>
    <row r="17" spans="1:33">
      <c r="A17" s="32">
        <v>7</v>
      </c>
      <c r="B17" s="32" t="b">
        <v>1</v>
      </c>
      <c r="C17" s="32">
        <v>2</v>
      </c>
      <c r="D17" s="32" t="b">
        <v>1</v>
      </c>
      <c r="E17" s="32">
        <v>6</v>
      </c>
      <c r="F17" s="33">
        <v>5</v>
      </c>
      <c r="G17" s="32" t="s">
        <v>74</v>
      </c>
      <c r="H17" s="34">
        <v>7</v>
      </c>
      <c r="I17" s="34">
        <v>6</v>
      </c>
      <c r="J17" s="34">
        <v>116</v>
      </c>
      <c r="K17" s="35">
        <v>0.71895424836601307</v>
      </c>
      <c r="L17" s="40" t="s">
        <v>66</v>
      </c>
      <c r="M17" s="40" t="s">
        <v>72</v>
      </c>
      <c r="N17" s="32">
        <v>894191299</v>
      </c>
      <c r="O17" s="32" t="b">
        <v>1</v>
      </c>
      <c r="P17" s="32" t="s">
        <v>10</v>
      </c>
      <c r="Q17" s="32" t="b">
        <v>1</v>
      </c>
      <c r="R17" s="36" t="b">
        <v>0</v>
      </c>
      <c r="S17" s="37" t="s">
        <v>10</v>
      </c>
      <c r="T17" s="38" t="b">
        <v>0</v>
      </c>
      <c r="U17" s="34">
        <v>97</v>
      </c>
      <c r="V17" s="37" t="s">
        <v>1</v>
      </c>
      <c r="W17" s="37" t="b">
        <v>1</v>
      </c>
      <c r="X17" s="37" t="b">
        <v>1</v>
      </c>
      <c r="Y17" s="37" t="s">
        <v>0</v>
      </c>
      <c r="Z17" s="37" t="s">
        <v>1</v>
      </c>
      <c r="AA17" s="37" t="s">
        <v>2</v>
      </c>
      <c r="AB17" s="37" t="s">
        <v>63</v>
      </c>
      <c r="AC17" s="37" t="s">
        <v>4</v>
      </c>
      <c r="AD17" s="37" t="s">
        <v>64</v>
      </c>
      <c r="AE17" s="37" t="s">
        <v>6</v>
      </c>
      <c r="AF17" s="37" t="s">
        <v>7</v>
      </c>
      <c r="AG17" s="39" t="s">
        <v>8</v>
      </c>
    </row>
    <row r="18" spans="1:33">
      <c r="A18" s="32">
        <v>112</v>
      </c>
      <c r="B18" s="32" t="b">
        <v>1</v>
      </c>
      <c r="C18" s="32">
        <v>3</v>
      </c>
      <c r="D18" s="32" t="b">
        <v>1</v>
      </c>
      <c r="E18" s="32">
        <v>7</v>
      </c>
      <c r="F18" s="33">
        <v>5</v>
      </c>
      <c r="G18" s="32" t="s">
        <v>75</v>
      </c>
      <c r="H18" s="34">
        <v>6</v>
      </c>
      <c r="I18" s="34">
        <v>7</v>
      </c>
      <c r="J18" s="34">
        <v>116</v>
      </c>
      <c r="K18" s="35">
        <v>0.71241830065359479</v>
      </c>
      <c r="L18" s="40" t="s">
        <v>66</v>
      </c>
      <c r="M18" s="40" t="s">
        <v>61</v>
      </c>
      <c r="N18" s="32">
        <v>11847641</v>
      </c>
      <c r="O18" s="32" t="b">
        <v>1</v>
      </c>
      <c r="P18" s="32" t="s">
        <v>10</v>
      </c>
      <c r="Q18" s="32" t="b">
        <v>1</v>
      </c>
      <c r="R18" s="36" t="b">
        <v>0</v>
      </c>
      <c r="S18" s="37" t="s">
        <v>10</v>
      </c>
      <c r="T18" s="38" t="b">
        <v>0</v>
      </c>
      <c r="U18" s="34">
        <v>97</v>
      </c>
      <c r="V18" s="37" t="s">
        <v>1</v>
      </c>
      <c r="W18" s="37" t="b">
        <v>1</v>
      </c>
      <c r="X18" s="37" t="b">
        <v>1</v>
      </c>
      <c r="Y18" s="37" t="s">
        <v>0</v>
      </c>
      <c r="Z18" s="37" t="s">
        <v>1</v>
      </c>
      <c r="AA18" s="37" t="s">
        <v>2</v>
      </c>
      <c r="AB18" s="37" t="s">
        <v>63</v>
      </c>
      <c r="AC18" s="37" t="s">
        <v>4</v>
      </c>
      <c r="AD18" s="37" t="s">
        <v>64</v>
      </c>
      <c r="AE18" s="37" t="s">
        <v>6</v>
      </c>
      <c r="AF18" s="37" t="s">
        <v>7</v>
      </c>
      <c r="AG18" s="39" t="s">
        <v>67</v>
      </c>
    </row>
    <row r="19" spans="1:33">
      <c r="A19" s="32">
        <v>97</v>
      </c>
      <c r="B19" s="32" t="b">
        <v>0</v>
      </c>
      <c r="C19" s="32">
        <v>1</v>
      </c>
      <c r="D19" s="32" t="b">
        <v>0</v>
      </c>
      <c r="E19" s="32">
        <v>8</v>
      </c>
      <c r="F19" s="33">
        <v>8</v>
      </c>
      <c r="G19" s="32" t="s">
        <v>76</v>
      </c>
      <c r="H19" s="34">
        <v>7</v>
      </c>
      <c r="I19" s="34">
        <v>7</v>
      </c>
      <c r="J19" s="34">
        <v>115</v>
      </c>
      <c r="K19" s="35">
        <v>0.70588235294117652</v>
      </c>
      <c r="L19" s="40" t="s">
        <v>66</v>
      </c>
      <c r="M19" s="40" t="s">
        <v>72</v>
      </c>
      <c r="N19" s="32">
        <v>1754424849</v>
      </c>
      <c r="O19" s="32" t="b">
        <v>1</v>
      </c>
      <c r="P19" s="32" t="s">
        <v>10</v>
      </c>
      <c r="Q19" s="32" t="b">
        <v>1</v>
      </c>
      <c r="R19" s="36" t="b">
        <v>0</v>
      </c>
      <c r="S19" s="37" t="s">
        <v>10</v>
      </c>
      <c r="T19" s="38" t="b">
        <v>0</v>
      </c>
      <c r="U19" s="34">
        <v>99</v>
      </c>
      <c r="V19" s="37" t="s">
        <v>5</v>
      </c>
      <c r="W19" s="37" t="b">
        <v>1</v>
      </c>
      <c r="X19" s="37" t="b">
        <v>1</v>
      </c>
      <c r="Y19" s="37" t="s">
        <v>0</v>
      </c>
      <c r="Z19" s="37" t="s">
        <v>1</v>
      </c>
      <c r="AA19" s="37" t="s">
        <v>2</v>
      </c>
      <c r="AB19" s="37" t="s">
        <v>63</v>
      </c>
      <c r="AC19" s="37" t="s">
        <v>4</v>
      </c>
      <c r="AD19" s="37" t="s">
        <v>5</v>
      </c>
      <c r="AE19" s="37" t="s">
        <v>6</v>
      </c>
      <c r="AF19" s="37" t="s">
        <v>7</v>
      </c>
      <c r="AG19" s="39" t="s">
        <v>67</v>
      </c>
    </row>
    <row r="20" spans="1:33">
      <c r="A20" s="32">
        <v>73</v>
      </c>
      <c r="B20" s="32" t="b">
        <v>0</v>
      </c>
      <c r="C20" s="32">
        <v>2</v>
      </c>
      <c r="D20" s="32" t="b">
        <v>0</v>
      </c>
      <c r="E20" s="32">
        <v>9</v>
      </c>
      <c r="F20" s="33">
        <v>8</v>
      </c>
      <c r="G20" s="32" t="s">
        <v>77</v>
      </c>
      <c r="H20" s="34">
        <v>7</v>
      </c>
      <c r="I20" s="34">
        <v>7</v>
      </c>
      <c r="J20" s="34">
        <v>115</v>
      </c>
      <c r="K20" s="35">
        <v>0.70588235294117652</v>
      </c>
      <c r="L20" s="40" t="s">
        <v>66</v>
      </c>
      <c r="M20" s="40" t="s">
        <v>61</v>
      </c>
      <c r="N20" s="32">
        <v>1504059442</v>
      </c>
      <c r="O20" s="32" t="b">
        <v>1</v>
      </c>
      <c r="P20" s="32" t="s">
        <v>10</v>
      </c>
      <c r="Q20" s="32" t="b">
        <v>1</v>
      </c>
      <c r="R20" s="36" t="b">
        <v>0</v>
      </c>
      <c r="S20" s="37" t="s">
        <v>10</v>
      </c>
      <c r="T20" s="38" t="b">
        <v>0</v>
      </c>
      <c r="U20" s="34">
        <v>94</v>
      </c>
      <c r="V20" s="37" t="s">
        <v>8</v>
      </c>
      <c r="W20" s="37" t="b">
        <v>1</v>
      </c>
      <c r="X20" s="37" t="b">
        <v>1</v>
      </c>
      <c r="Y20" s="37" t="s">
        <v>0</v>
      </c>
      <c r="Z20" s="37" t="s">
        <v>1</v>
      </c>
      <c r="AA20" s="37" t="s">
        <v>2</v>
      </c>
      <c r="AB20" s="37" t="s">
        <v>63</v>
      </c>
      <c r="AC20" s="37" t="s">
        <v>4</v>
      </c>
      <c r="AD20" s="37" t="s">
        <v>64</v>
      </c>
      <c r="AE20" s="37" t="s">
        <v>6</v>
      </c>
      <c r="AF20" s="37" t="s">
        <v>7</v>
      </c>
      <c r="AG20" s="39" t="s">
        <v>8</v>
      </c>
    </row>
    <row r="21" spans="1:33">
      <c r="A21" s="32">
        <v>22</v>
      </c>
      <c r="B21" s="32" t="b">
        <v>0</v>
      </c>
      <c r="C21" s="32">
        <v>3</v>
      </c>
      <c r="D21" s="32" t="b">
        <v>0</v>
      </c>
      <c r="E21" s="32">
        <v>10</v>
      </c>
      <c r="F21" s="33">
        <v>8</v>
      </c>
      <c r="G21" s="32" t="s">
        <v>78</v>
      </c>
      <c r="H21" s="34">
        <v>5</v>
      </c>
      <c r="I21" s="34">
        <v>6</v>
      </c>
      <c r="J21" s="34">
        <v>115</v>
      </c>
      <c r="K21" s="35">
        <v>0.71241830065359479</v>
      </c>
      <c r="L21" s="40" t="s">
        <v>66</v>
      </c>
      <c r="M21" s="40" t="s">
        <v>61</v>
      </c>
      <c r="N21" s="32">
        <v>1431698298</v>
      </c>
      <c r="O21" s="32" t="b">
        <v>1</v>
      </c>
      <c r="P21" s="32" t="s">
        <v>10</v>
      </c>
      <c r="Q21" s="32" t="b">
        <v>1</v>
      </c>
      <c r="R21" s="36" t="b">
        <v>0</v>
      </c>
      <c r="S21" s="37" t="s">
        <v>10</v>
      </c>
      <c r="T21" s="38" t="b">
        <v>0</v>
      </c>
      <c r="U21" s="34">
        <v>55</v>
      </c>
      <c r="V21" s="37" t="s">
        <v>10</v>
      </c>
      <c r="W21" s="37" t="b">
        <v>0</v>
      </c>
      <c r="X21" s="37" t="b">
        <v>0</v>
      </c>
      <c r="Y21" s="37" t="s">
        <v>62</v>
      </c>
      <c r="Z21" s="37" t="s">
        <v>1</v>
      </c>
      <c r="AA21" s="37" t="s">
        <v>2</v>
      </c>
      <c r="AB21" s="37" t="s">
        <v>63</v>
      </c>
      <c r="AC21" s="37" t="s">
        <v>4</v>
      </c>
      <c r="AD21" s="37" t="s">
        <v>64</v>
      </c>
      <c r="AE21" s="37" t="s">
        <v>79</v>
      </c>
      <c r="AF21" s="37" t="s">
        <v>7</v>
      </c>
      <c r="AG21" s="39" t="s">
        <v>8</v>
      </c>
    </row>
    <row r="22" spans="1:33" s="41" customFormat="1">
      <c r="A22" s="32">
        <v>130</v>
      </c>
      <c r="B22" s="32" t="b">
        <v>0</v>
      </c>
      <c r="C22" s="32">
        <v>4</v>
      </c>
      <c r="D22" s="32" t="b">
        <v>0</v>
      </c>
      <c r="E22" s="32">
        <v>11</v>
      </c>
      <c r="F22" s="33">
        <v>8</v>
      </c>
      <c r="G22" s="32" t="s">
        <v>80</v>
      </c>
      <c r="H22" s="34">
        <v>7</v>
      </c>
      <c r="I22" s="34">
        <v>7</v>
      </c>
      <c r="J22" s="34">
        <v>115</v>
      </c>
      <c r="K22" s="35">
        <v>0.70588235294117652</v>
      </c>
      <c r="L22" s="40" t="s">
        <v>66</v>
      </c>
      <c r="M22" s="40" t="s">
        <v>61</v>
      </c>
      <c r="N22" s="32">
        <v>1019400363</v>
      </c>
      <c r="O22" s="32" t="b">
        <v>1</v>
      </c>
      <c r="P22" s="32" t="s">
        <v>10</v>
      </c>
      <c r="Q22" s="32" t="b">
        <v>1</v>
      </c>
      <c r="R22" s="36" t="b">
        <v>0</v>
      </c>
      <c r="S22" s="37" t="s">
        <v>10</v>
      </c>
      <c r="T22" s="38" t="b">
        <v>0</v>
      </c>
      <c r="U22" s="34">
        <v>89</v>
      </c>
      <c r="V22" s="37" t="s">
        <v>8</v>
      </c>
      <c r="W22" s="37" t="b">
        <v>1</v>
      </c>
      <c r="X22" s="37" t="b">
        <v>1</v>
      </c>
      <c r="Y22" s="37" t="s">
        <v>0</v>
      </c>
      <c r="Z22" s="37" t="s">
        <v>1</v>
      </c>
      <c r="AA22" s="37" t="s">
        <v>2</v>
      </c>
      <c r="AB22" s="37" t="s">
        <v>63</v>
      </c>
      <c r="AC22" s="37" t="s">
        <v>4</v>
      </c>
      <c r="AD22" s="37" t="s">
        <v>64</v>
      </c>
      <c r="AE22" s="37" t="s">
        <v>6</v>
      </c>
      <c r="AF22" s="37" t="s">
        <v>7</v>
      </c>
      <c r="AG22" s="39" t="s">
        <v>8</v>
      </c>
    </row>
    <row r="23" spans="1:33">
      <c r="A23" s="32">
        <v>34</v>
      </c>
      <c r="B23" s="32" t="b">
        <v>0</v>
      </c>
      <c r="C23" s="32">
        <v>5</v>
      </c>
      <c r="D23" s="32" t="b">
        <v>0</v>
      </c>
      <c r="E23" s="32">
        <v>12</v>
      </c>
      <c r="F23" s="33">
        <v>8</v>
      </c>
      <c r="G23" s="32" t="s">
        <v>81</v>
      </c>
      <c r="H23" s="34">
        <v>7</v>
      </c>
      <c r="I23" s="34">
        <v>6</v>
      </c>
      <c r="J23" s="34">
        <v>115</v>
      </c>
      <c r="K23" s="35">
        <v>0.71241830065359479</v>
      </c>
      <c r="L23" s="40" t="s">
        <v>60</v>
      </c>
      <c r="M23" s="40" t="s">
        <v>61</v>
      </c>
      <c r="N23" s="32">
        <v>750526804</v>
      </c>
      <c r="O23" s="32" t="b">
        <v>1</v>
      </c>
      <c r="P23" s="32" t="s">
        <v>10</v>
      </c>
      <c r="Q23" s="32" t="b">
        <v>1</v>
      </c>
      <c r="R23" s="36" t="b">
        <v>0</v>
      </c>
      <c r="S23" s="37" t="s">
        <v>10</v>
      </c>
      <c r="T23" s="38" t="b">
        <v>0</v>
      </c>
      <c r="U23" s="34">
        <v>92</v>
      </c>
      <c r="V23" s="37" t="s">
        <v>69</v>
      </c>
      <c r="W23" s="37" t="b">
        <v>0</v>
      </c>
      <c r="X23" s="37" t="b">
        <v>0</v>
      </c>
      <c r="Y23" s="37" t="s">
        <v>0</v>
      </c>
      <c r="Z23" s="37" t="s">
        <v>1</v>
      </c>
      <c r="AA23" s="37" t="s">
        <v>2</v>
      </c>
      <c r="AB23" s="37" t="s">
        <v>63</v>
      </c>
      <c r="AC23" s="37" t="s">
        <v>4</v>
      </c>
      <c r="AD23" s="37" t="s">
        <v>64</v>
      </c>
      <c r="AE23" s="37" t="s">
        <v>6</v>
      </c>
      <c r="AF23" s="37" t="s">
        <v>7</v>
      </c>
      <c r="AG23" s="39" t="s">
        <v>8</v>
      </c>
    </row>
    <row r="24" spans="1:33">
      <c r="A24" s="32">
        <v>137</v>
      </c>
      <c r="B24" s="32" t="b">
        <v>0</v>
      </c>
      <c r="C24" s="32">
        <v>1</v>
      </c>
      <c r="D24" s="32" t="b">
        <v>1</v>
      </c>
      <c r="E24" s="32">
        <v>13</v>
      </c>
      <c r="F24" s="33">
        <v>8</v>
      </c>
      <c r="G24" s="32" t="s">
        <v>82</v>
      </c>
      <c r="H24" s="34">
        <v>5</v>
      </c>
      <c r="I24" s="34">
        <v>6</v>
      </c>
      <c r="J24" s="34">
        <v>115</v>
      </c>
      <c r="K24" s="35">
        <v>0.71241830065359479</v>
      </c>
      <c r="L24" s="40" t="s">
        <v>66</v>
      </c>
      <c r="M24" s="40" t="s">
        <v>72</v>
      </c>
      <c r="N24" s="32">
        <v>257639785</v>
      </c>
      <c r="O24" s="32" t="b">
        <v>1</v>
      </c>
      <c r="P24" s="32" t="s">
        <v>10</v>
      </c>
      <c r="Q24" s="32" t="b">
        <v>1</v>
      </c>
      <c r="R24" s="36" t="b">
        <v>1</v>
      </c>
      <c r="S24" s="37" t="s">
        <v>63</v>
      </c>
      <c r="T24" s="38" t="b">
        <v>0</v>
      </c>
      <c r="U24" s="34">
        <v>102</v>
      </c>
      <c r="V24" s="37" t="s">
        <v>67</v>
      </c>
      <c r="W24" s="37" t="b">
        <v>1</v>
      </c>
      <c r="X24" s="37" t="b">
        <v>0</v>
      </c>
      <c r="Y24" s="37" t="s">
        <v>62</v>
      </c>
      <c r="Z24" s="37" t="s">
        <v>1</v>
      </c>
      <c r="AA24" s="37" t="s">
        <v>2</v>
      </c>
      <c r="AB24" s="37" t="s">
        <v>63</v>
      </c>
      <c r="AC24" s="37" t="s">
        <v>4</v>
      </c>
      <c r="AD24" s="37" t="s">
        <v>64</v>
      </c>
      <c r="AE24" s="37" t="s">
        <v>6</v>
      </c>
      <c r="AF24" s="37" t="s">
        <v>7</v>
      </c>
      <c r="AG24" s="39" t="s">
        <v>67</v>
      </c>
    </row>
    <row r="25" spans="1:33" s="41" customFormat="1">
      <c r="A25" s="32">
        <v>124</v>
      </c>
      <c r="B25" s="32" t="b">
        <v>0</v>
      </c>
      <c r="C25" s="32">
        <v>1</v>
      </c>
      <c r="D25" s="32" t="b">
        <v>0</v>
      </c>
      <c r="E25" s="32">
        <v>14</v>
      </c>
      <c r="F25" s="33">
        <v>14</v>
      </c>
      <c r="G25" s="32" t="s">
        <v>83</v>
      </c>
      <c r="H25" s="34">
        <v>6</v>
      </c>
      <c r="I25" s="34">
        <v>7</v>
      </c>
      <c r="J25" s="34">
        <v>114</v>
      </c>
      <c r="K25" s="35">
        <v>0.69934640522875813</v>
      </c>
      <c r="L25" s="40" t="s">
        <v>66</v>
      </c>
      <c r="M25" s="40" t="s">
        <v>61</v>
      </c>
      <c r="N25" s="32">
        <v>1667025625</v>
      </c>
      <c r="O25" s="32" t="b">
        <v>1</v>
      </c>
      <c r="P25" s="32" t="s">
        <v>10</v>
      </c>
      <c r="Q25" s="32" t="b">
        <v>1</v>
      </c>
      <c r="R25" s="36" t="b">
        <v>0</v>
      </c>
      <c r="S25" s="37" t="s">
        <v>10</v>
      </c>
      <c r="T25" s="38" t="b">
        <v>0</v>
      </c>
      <c r="U25" s="34">
        <v>107</v>
      </c>
      <c r="V25" s="37" t="s">
        <v>62</v>
      </c>
      <c r="W25" s="37" t="b">
        <v>0</v>
      </c>
      <c r="X25" s="37" t="b">
        <v>0</v>
      </c>
      <c r="Y25" s="37" t="s">
        <v>0</v>
      </c>
      <c r="Z25" s="37" t="s">
        <v>1</v>
      </c>
      <c r="AA25" s="37" t="s">
        <v>2</v>
      </c>
      <c r="AB25" s="37" t="s">
        <v>63</v>
      </c>
      <c r="AC25" s="37" t="s">
        <v>4</v>
      </c>
      <c r="AD25" s="37" t="s">
        <v>64</v>
      </c>
      <c r="AE25" s="37" t="s">
        <v>6</v>
      </c>
      <c r="AF25" s="37" t="s">
        <v>7</v>
      </c>
      <c r="AG25" s="39" t="s">
        <v>67</v>
      </c>
    </row>
    <row r="26" spans="1:33" s="41" customFormat="1">
      <c r="A26" s="32">
        <v>15</v>
      </c>
      <c r="B26" s="32" t="b">
        <v>0</v>
      </c>
      <c r="C26" s="32">
        <v>2</v>
      </c>
      <c r="D26" s="32" t="b">
        <v>0</v>
      </c>
      <c r="E26" s="32">
        <v>15</v>
      </c>
      <c r="F26" s="33">
        <v>14</v>
      </c>
      <c r="G26" s="32" t="s">
        <v>84</v>
      </c>
      <c r="H26" s="34">
        <v>6</v>
      </c>
      <c r="I26" s="34">
        <v>7</v>
      </c>
      <c r="J26" s="34">
        <v>114</v>
      </c>
      <c r="K26" s="35">
        <v>0.69934640522875813</v>
      </c>
      <c r="L26" s="40" t="s">
        <v>66</v>
      </c>
      <c r="M26" s="40" t="s">
        <v>61</v>
      </c>
      <c r="N26" s="32">
        <v>528407496</v>
      </c>
      <c r="O26" s="32" t="b">
        <v>1</v>
      </c>
      <c r="P26" s="32" t="s">
        <v>10</v>
      </c>
      <c r="Q26" s="32" t="b">
        <v>1</v>
      </c>
      <c r="R26" s="36" t="b">
        <v>0</v>
      </c>
      <c r="S26" s="37" t="s">
        <v>10</v>
      </c>
      <c r="T26" s="38" t="b">
        <v>0</v>
      </c>
      <c r="U26" s="34">
        <v>92</v>
      </c>
      <c r="V26" s="37" t="s">
        <v>4</v>
      </c>
      <c r="W26" s="37" t="b">
        <v>1</v>
      </c>
      <c r="X26" s="37" t="b">
        <v>1</v>
      </c>
      <c r="Y26" s="37" t="s">
        <v>0</v>
      </c>
      <c r="Z26" s="37" t="s">
        <v>1</v>
      </c>
      <c r="AA26" s="37" t="s">
        <v>2</v>
      </c>
      <c r="AB26" s="37" t="s">
        <v>63</v>
      </c>
      <c r="AC26" s="37" t="s">
        <v>4</v>
      </c>
      <c r="AD26" s="37" t="s">
        <v>64</v>
      </c>
      <c r="AE26" s="37" t="s">
        <v>6</v>
      </c>
      <c r="AF26" s="37" t="s">
        <v>7</v>
      </c>
      <c r="AG26" s="39" t="s">
        <v>67</v>
      </c>
    </row>
    <row r="27" spans="1:33">
      <c r="A27" s="32">
        <v>67</v>
      </c>
      <c r="B27" s="32" t="b">
        <v>0</v>
      </c>
      <c r="C27" s="32">
        <v>3</v>
      </c>
      <c r="D27" s="32" t="b">
        <v>0</v>
      </c>
      <c r="E27" s="32">
        <v>16</v>
      </c>
      <c r="F27" s="33">
        <v>14</v>
      </c>
      <c r="G27" s="32" t="s">
        <v>85</v>
      </c>
      <c r="H27" s="34">
        <v>7</v>
      </c>
      <c r="I27" s="34">
        <v>7</v>
      </c>
      <c r="J27" s="34">
        <v>114</v>
      </c>
      <c r="K27" s="35">
        <v>0.69934640522875813</v>
      </c>
      <c r="L27" s="40" t="s">
        <v>66</v>
      </c>
      <c r="M27" s="40" t="s">
        <v>61</v>
      </c>
      <c r="N27" s="32">
        <v>264289049</v>
      </c>
      <c r="O27" s="32" t="b">
        <v>1</v>
      </c>
      <c r="P27" s="32" t="s">
        <v>10</v>
      </c>
      <c r="Q27" s="32" t="b">
        <v>1</v>
      </c>
      <c r="R27" s="36" t="b">
        <v>0</v>
      </c>
      <c r="S27" s="37" t="s">
        <v>10</v>
      </c>
      <c r="T27" s="38" t="b">
        <v>0</v>
      </c>
      <c r="U27" s="34">
        <v>91</v>
      </c>
      <c r="V27" s="37" t="s">
        <v>63</v>
      </c>
      <c r="W27" s="37" t="b">
        <v>1</v>
      </c>
      <c r="X27" s="37" t="b">
        <v>0</v>
      </c>
      <c r="Y27" s="37" t="s">
        <v>0</v>
      </c>
      <c r="Z27" s="37" t="s">
        <v>1</v>
      </c>
      <c r="AA27" s="37" t="s">
        <v>2</v>
      </c>
      <c r="AB27" s="37" t="s">
        <v>63</v>
      </c>
      <c r="AC27" s="37" t="s">
        <v>4</v>
      </c>
      <c r="AD27" s="37" t="s">
        <v>64</v>
      </c>
      <c r="AE27" s="37" t="s">
        <v>6</v>
      </c>
      <c r="AF27" s="37" t="s">
        <v>7</v>
      </c>
      <c r="AG27" s="39" t="s">
        <v>8</v>
      </c>
    </row>
    <row r="28" spans="1:33" s="41" customFormat="1">
      <c r="A28" s="32">
        <v>98</v>
      </c>
      <c r="B28" s="32" t="b">
        <v>0</v>
      </c>
      <c r="C28" s="32">
        <v>4</v>
      </c>
      <c r="D28" s="32" t="b">
        <v>0</v>
      </c>
      <c r="E28" s="32">
        <v>17</v>
      </c>
      <c r="F28" s="33">
        <v>14</v>
      </c>
      <c r="G28" s="32" t="s">
        <v>86</v>
      </c>
      <c r="H28" s="34">
        <v>6</v>
      </c>
      <c r="I28" s="34">
        <v>7</v>
      </c>
      <c r="J28" s="34">
        <v>114</v>
      </c>
      <c r="K28" s="35">
        <v>0.69934640522875813</v>
      </c>
      <c r="L28" s="40" t="s">
        <v>66</v>
      </c>
      <c r="M28" s="40" t="s">
        <v>72</v>
      </c>
      <c r="N28" s="32">
        <v>217219933</v>
      </c>
      <c r="O28" s="32" t="b">
        <v>1</v>
      </c>
      <c r="P28" s="32" t="s">
        <v>10</v>
      </c>
      <c r="Q28" s="32" t="b">
        <v>1</v>
      </c>
      <c r="R28" s="36" t="b">
        <v>0</v>
      </c>
      <c r="S28" s="37" t="s">
        <v>10</v>
      </c>
      <c r="T28" s="38" t="b">
        <v>0</v>
      </c>
      <c r="U28" s="34">
        <v>100</v>
      </c>
      <c r="V28" s="37" t="s">
        <v>63</v>
      </c>
      <c r="W28" s="37" t="b">
        <v>1</v>
      </c>
      <c r="X28" s="37" t="b">
        <v>0</v>
      </c>
      <c r="Y28" s="37" t="s">
        <v>62</v>
      </c>
      <c r="Z28" s="37" t="s">
        <v>1</v>
      </c>
      <c r="AA28" s="37" t="s">
        <v>2</v>
      </c>
      <c r="AB28" s="37" t="s">
        <v>63</v>
      </c>
      <c r="AC28" s="37" t="s">
        <v>4</v>
      </c>
      <c r="AD28" s="37" t="s">
        <v>64</v>
      </c>
      <c r="AE28" s="37" t="s">
        <v>6</v>
      </c>
      <c r="AF28" s="37" t="s">
        <v>7</v>
      </c>
      <c r="AG28" s="39" t="s">
        <v>8</v>
      </c>
    </row>
    <row r="29" spans="1:33">
      <c r="A29" s="32">
        <v>17</v>
      </c>
      <c r="B29" s="32" t="b">
        <v>0</v>
      </c>
      <c r="C29" s="32">
        <v>1</v>
      </c>
      <c r="D29" s="32" t="b">
        <v>1</v>
      </c>
      <c r="E29" s="32">
        <v>18</v>
      </c>
      <c r="F29" s="33">
        <v>18</v>
      </c>
      <c r="G29" s="32" t="s">
        <v>87</v>
      </c>
      <c r="H29" s="34">
        <v>6</v>
      </c>
      <c r="I29" s="34">
        <v>7</v>
      </c>
      <c r="J29" s="34">
        <v>113</v>
      </c>
      <c r="K29" s="35">
        <v>0.69281045751633985</v>
      </c>
      <c r="L29" s="40" t="s">
        <v>66</v>
      </c>
      <c r="M29" s="40" t="s">
        <v>72</v>
      </c>
      <c r="N29" s="32">
        <v>1962564542</v>
      </c>
      <c r="O29" s="32" t="b">
        <v>1</v>
      </c>
      <c r="P29" s="32" t="s">
        <v>10</v>
      </c>
      <c r="Q29" s="32" t="b">
        <v>1</v>
      </c>
      <c r="R29" s="36" t="b">
        <v>0</v>
      </c>
      <c r="S29" s="37" t="s">
        <v>10</v>
      </c>
      <c r="T29" s="38" t="b">
        <v>0</v>
      </c>
      <c r="U29" s="34">
        <v>87</v>
      </c>
      <c r="V29" s="37" t="s">
        <v>10</v>
      </c>
      <c r="W29" s="37" t="b">
        <v>0</v>
      </c>
      <c r="X29" s="37" t="b">
        <v>0</v>
      </c>
      <c r="Y29" s="37" t="s">
        <v>0</v>
      </c>
      <c r="Z29" s="37" t="s">
        <v>1</v>
      </c>
      <c r="AA29" s="37" t="s">
        <v>2</v>
      </c>
      <c r="AB29" s="37" t="s">
        <v>63</v>
      </c>
      <c r="AC29" s="37" t="s">
        <v>4</v>
      </c>
      <c r="AD29" s="37" t="s">
        <v>64</v>
      </c>
      <c r="AE29" s="37" t="s">
        <v>6</v>
      </c>
      <c r="AF29" s="37" t="s">
        <v>7</v>
      </c>
      <c r="AG29" s="39" t="s">
        <v>67</v>
      </c>
    </row>
    <row r="30" spans="1:33">
      <c r="A30" s="32">
        <v>116</v>
      </c>
      <c r="B30" s="32" t="b">
        <v>0</v>
      </c>
      <c r="C30" s="32">
        <v>1</v>
      </c>
      <c r="D30" s="32" t="b">
        <v>0</v>
      </c>
      <c r="E30" s="32">
        <v>19</v>
      </c>
      <c r="F30" s="33">
        <v>19</v>
      </c>
      <c r="G30" s="32" t="s">
        <v>88</v>
      </c>
      <c r="H30" s="34">
        <v>6</v>
      </c>
      <c r="I30" s="34">
        <v>7</v>
      </c>
      <c r="J30" s="34">
        <v>112</v>
      </c>
      <c r="K30" s="35">
        <v>0.68627450980392157</v>
      </c>
      <c r="L30" s="40" t="s">
        <v>66</v>
      </c>
      <c r="M30" s="40" t="s">
        <v>61</v>
      </c>
      <c r="N30" s="32">
        <v>1855644746</v>
      </c>
      <c r="O30" s="32" t="b">
        <v>0</v>
      </c>
      <c r="P30" s="32" t="s">
        <v>10</v>
      </c>
      <c r="Q30" s="32" t="b">
        <v>1</v>
      </c>
      <c r="R30" s="36" t="b">
        <v>0</v>
      </c>
      <c r="S30" s="37" t="s">
        <v>10</v>
      </c>
      <c r="T30" s="38" t="b">
        <v>0</v>
      </c>
      <c r="U30" s="34">
        <v>81</v>
      </c>
      <c r="V30" s="37" t="s">
        <v>4</v>
      </c>
      <c r="W30" s="37" t="b">
        <v>1</v>
      </c>
      <c r="X30" s="37" t="b">
        <v>1</v>
      </c>
      <c r="Y30" s="37" t="s">
        <v>62</v>
      </c>
      <c r="Z30" s="37" t="s">
        <v>89</v>
      </c>
      <c r="AA30" s="37" t="s">
        <v>2</v>
      </c>
      <c r="AB30" s="37" t="s">
        <v>3</v>
      </c>
      <c r="AC30" s="37" t="s">
        <v>4</v>
      </c>
      <c r="AD30" s="37" t="s">
        <v>64</v>
      </c>
      <c r="AE30" s="37" t="s">
        <v>6</v>
      </c>
      <c r="AF30" s="37" t="s">
        <v>7</v>
      </c>
      <c r="AG30" s="39" t="s">
        <v>8</v>
      </c>
    </row>
    <row r="31" spans="1:33">
      <c r="A31" s="32">
        <v>166</v>
      </c>
      <c r="B31" s="32" t="b">
        <v>0</v>
      </c>
      <c r="C31" s="32">
        <v>1</v>
      </c>
      <c r="D31" s="32" t="b">
        <v>1</v>
      </c>
      <c r="E31" s="32">
        <v>20</v>
      </c>
      <c r="F31" s="33">
        <v>20</v>
      </c>
      <c r="G31" s="32" t="s">
        <v>90</v>
      </c>
      <c r="H31" s="34">
        <v>7</v>
      </c>
      <c r="I31" s="34">
        <v>7</v>
      </c>
      <c r="J31" s="34">
        <v>111</v>
      </c>
      <c r="K31" s="35">
        <v>0.6797385620915033</v>
      </c>
      <c r="L31" s="40" t="s">
        <v>66</v>
      </c>
      <c r="M31" s="40" t="s">
        <v>61</v>
      </c>
      <c r="N31" s="32">
        <v>1815041608</v>
      </c>
      <c r="O31" s="32" t="b">
        <v>1</v>
      </c>
      <c r="P31" s="32" t="s">
        <v>10</v>
      </c>
      <c r="Q31" s="32" t="b">
        <v>1</v>
      </c>
      <c r="R31" s="36" t="b">
        <v>1</v>
      </c>
      <c r="S31" s="37" t="s">
        <v>1</v>
      </c>
      <c r="T31" s="38" t="b">
        <v>1</v>
      </c>
      <c r="U31" s="34">
        <v>95</v>
      </c>
      <c r="V31" s="37" t="s">
        <v>69</v>
      </c>
      <c r="W31" s="37" t="b">
        <v>0</v>
      </c>
      <c r="X31" s="37" t="b">
        <v>0</v>
      </c>
      <c r="Y31" s="37" t="s">
        <v>0</v>
      </c>
      <c r="Z31" s="37" t="s">
        <v>1</v>
      </c>
      <c r="AA31" s="37" t="s">
        <v>2</v>
      </c>
      <c r="AB31" s="37" t="s">
        <v>63</v>
      </c>
      <c r="AC31" s="37" t="s">
        <v>4</v>
      </c>
      <c r="AD31" s="37" t="s">
        <v>64</v>
      </c>
      <c r="AE31" s="37" t="s">
        <v>6</v>
      </c>
      <c r="AF31" s="37" t="s">
        <v>7</v>
      </c>
      <c r="AG31" s="39" t="s">
        <v>8</v>
      </c>
    </row>
    <row r="32" spans="1:33">
      <c r="A32" s="32">
        <v>39</v>
      </c>
      <c r="B32" s="32" t="b">
        <v>0</v>
      </c>
      <c r="C32" s="32">
        <v>2</v>
      </c>
      <c r="D32" s="32" t="b">
        <v>1</v>
      </c>
      <c r="E32" s="32">
        <v>21</v>
      </c>
      <c r="F32" s="33">
        <v>20</v>
      </c>
      <c r="G32" s="32" t="s">
        <v>91</v>
      </c>
      <c r="H32" s="34">
        <v>5</v>
      </c>
      <c r="I32" s="34">
        <v>7</v>
      </c>
      <c r="J32" s="34">
        <v>111</v>
      </c>
      <c r="K32" s="35">
        <v>0.6797385620915033</v>
      </c>
      <c r="L32" s="40" t="s">
        <v>66</v>
      </c>
      <c r="M32" s="40" t="s">
        <v>72</v>
      </c>
      <c r="N32" s="32">
        <v>1470237343</v>
      </c>
      <c r="O32" s="32" t="b">
        <v>1</v>
      </c>
      <c r="P32" s="32" t="s">
        <v>10</v>
      </c>
      <c r="Q32" s="32" t="b">
        <v>1</v>
      </c>
      <c r="R32" s="36" t="b">
        <v>1</v>
      </c>
      <c r="S32" s="37" t="s">
        <v>2</v>
      </c>
      <c r="T32" s="38" t="b">
        <v>1</v>
      </c>
      <c r="U32" s="34">
        <v>104</v>
      </c>
      <c r="V32" s="37" t="s">
        <v>69</v>
      </c>
      <c r="W32" s="37" t="b">
        <v>1</v>
      </c>
      <c r="X32" s="37" t="b">
        <v>0</v>
      </c>
      <c r="Y32" s="37" t="s">
        <v>0</v>
      </c>
      <c r="Z32" s="37" t="s">
        <v>1</v>
      </c>
      <c r="AA32" s="37" t="s">
        <v>2</v>
      </c>
      <c r="AB32" s="37" t="s">
        <v>63</v>
      </c>
      <c r="AC32" s="37" t="s">
        <v>69</v>
      </c>
      <c r="AD32" s="37" t="s">
        <v>64</v>
      </c>
      <c r="AE32" s="37" t="s">
        <v>6</v>
      </c>
      <c r="AF32" s="37" t="s">
        <v>7</v>
      </c>
      <c r="AG32" s="39" t="s">
        <v>67</v>
      </c>
    </row>
    <row r="33" spans="1:33" s="41" customFormat="1">
      <c r="A33" s="32">
        <v>89</v>
      </c>
      <c r="B33" s="32" t="b">
        <v>0</v>
      </c>
      <c r="C33" s="32">
        <v>3</v>
      </c>
      <c r="D33" s="32" t="b">
        <v>1</v>
      </c>
      <c r="E33" s="32">
        <v>22</v>
      </c>
      <c r="F33" s="33">
        <v>20</v>
      </c>
      <c r="G33" s="32" t="s">
        <v>92</v>
      </c>
      <c r="H33" s="34">
        <v>4</v>
      </c>
      <c r="I33" s="34">
        <v>7</v>
      </c>
      <c r="J33" s="34">
        <v>111</v>
      </c>
      <c r="K33" s="35">
        <v>0.6797385620915033</v>
      </c>
      <c r="L33" s="40" t="s">
        <v>60</v>
      </c>
      <c r="M33" s="40" t="s">
        <v>61</v>
      </c>
      <c r="N33" s="32">
        <v>667439513</v>
      </c>
      <c r="O33" s="32" t="b">
        <v>1</v>
      </c>
      <c r="P33" s="32" t="s">
        <v>10</v>
      </c>
      <c r="Q33" s="32" t="b">
        <v>1</v>
      </c>
      <c r="R33" s="36" t="b">
        <v>1</v>
      </c>
      <c r="S33" s="37" t="s">
        <v>1</v>
      </c>
      <c r="T33" s="38" t="b">
        <v>1</v>
      </c>
      <c r="U33" s="34">
        <v>85</v>
      </c>
      <c r="V33" s="37" t="s">
        <v>7</v>
      </c>
      <c r="W33" s="37" t="b">
        <v>1</v>
      </c>
      <c r="X33" s="37" t="b">
        <v>1</v>
      </c>
      <c r="Y33" s="37" t="s">
        <v>62</v>
      </c>
      <c r="Z33" s="37" t="s">
        <v>1</v>
      </c>
      <c r="AA33" s="37" t="s">
        <v>2</v>
      </c>
      <c r="AB33" s="37" t="s">
        <v>63</v>
      </c>
      <c r="AC33" s="37" t="s">
        <v>69</v>
      </c>
      <c r="AD33" s="37" t="s">
        <v>64</v>
      </c>
      <c r="AE33" s="37" t="s">
        <v>6</v>
      </c>
      <c r="AF33" s="37" t="s">
        <v>7</v>
      </c>
      <c r="AG33" s="39" t="s">
        <v>67</v>
      </c>
    </row>
    <row r="34" spans="1:33">
      <c r="A34" s="32">
        <v>80</v>
      </c>
      <c r="B34" s="32" t="b">
        <v>0</v>
      </c>
      <c r="C34" s="32">
        <v>4</v>
      </c>
      <c r="D34" s="32" t="b">
        <v>1</v>
      </c>
      <c r="E34" s="32">
        <v>23</v>
      </c>
      <c r="F34" s="33">
        <v>20</v>
      </c>
      <c r="G34" s="32" t="s">
        <v>93</v>
      </c>
      <c r="H34" s="34">
        <v>7</v>
      </c>
      <c r="I34" s="34">
        <v>7</v>
      </c>
      <c r="J34" s="34">
        <v>111</v>
      </c>
      <c r="K34" s="35">
        <v>0.6797385620915033</v>
      </c>
      <c r="L34" s="40" t="s">
        <v>66</v>
      </c>
      <c r="M34" s="40" t="s">
        <v>61</v>
      </c>
      <c r="N34" s="32">
        <v>166975457</v>
      </c>
      <c r="O34" s="32" t="b">
        <v>1</v>
      </c>
      <c r="P34" s="32" t="s">
        <v>10</v>
      </c>
      <c r="Q34" s="32" t="b">
        <v>1</v>
      </c>
      <c r="R34" s="36" t="b">
        <v>0</v>
      </c>
      <c r="S34" s="37" t="s">
        <v>10</v>
      </c>
      <c r="T34" s="38" t="b">
        <v>0</v>
      </c>
      <c r="U34" s="34">
        <v>82</v>
      </c>
      <c r="V34" s="37" t="s">
        <v>3</v>
      </c>
      <c r="W34" s="37" t="b">
        <v>1</v>
      </c>
      <c r="X34" s="37" t="b">
        <v>1</v>
      </c>
      <c r="Y34" s="37" t="s">
        <v>62</v>
      </c>
      <c r="Z34" s="37" t="s">
        <v>1</v>
      </c>
      <c r="AA34" s="37" t="s">
        <v>2</v>
      </c>
      <c r="AB34" s="37" t="s">
        <v>3</v>
      </c>
      <c r="AC34" s="37" t="s">
        <v>4</v>
      </c>
      <c r="AD34" s="37" t="s">
        <v>64</v>
      </c>
      <c r="AE34" s="37" t="s">
        <v>6</v>
      </c>
      <c r="AF34" s="37" t="s">
        <v>7</v>
      </c>
      <c r="AG34" s="39" t="s">
        <v>8</v>
      </c>
    </row>
    <row r="35" spans="1:33">
      <c r="A35" s="32">
        <v>54</v>
      </c>
      <c r="B35" s="32" t="b">
        <v>0</v>
      </c>
      <c r="C35" s="32">
        <v>1</v>
      </c>
      <c r="D35" s="32" t="b">
        <v>0</v>
      </c>
      <c r="E35" s="32">
        <v>24</v>
      </c>
      <c r="F35" s="33">
        <v>24</v>
      </c>
      <c r="G35" s="32" t="s">
        <v>94</v>
      </c>
      <c r="H35" s="34">
        <v>7</v>
      </c>
      <c r="I35" s="34">
        <v>7</v>
      </c>
      <c r="J35" s="34">
        <v>110</v>
      </c>
      <c r="K35" s="35">
        <v>0.67320261437908502</v>
      </c>
      <c r="L35" s="40" t="s">
        <v>66</v>
      </c>
      <c r="M35" s="40" t="s">
        <v>61</v>
      </c>
      <c r="N35" s="32">
        <v>1686415961</v>
      </c>
      <c r="O35" s="32" t="b">
        <v>0</v>
      </c>
      <c r="P35" s="32" t="s">
        <v>10</v>
      </c>
      <c r="Q35" s="32" t="b">
        <v>1</v>
      </c>
      <c r="R35" s="36" t="b">
        <v>0</v>
      </c>
      <c r="S35" s="37" t="s">
        <v>10</v>
      </c>
      <c r="T35" s="38" t="b">
        <v>0</v>
      </c>
      <c r="U35" s="34">
        <v>94</v>
      </c>
      <c r="V35" s="37" t="s">
        <v>62</v>
      </c>
      <c r="W35" s="37" t="b">
        <v>0</v>
      </c>
      <c r="X35" s="37" t="b">
        <v>0</v>
      </c>
      <c r="Y35" s="37" t="s">
        <v>0</v>
      </c>
      <c r="Z35" s="37" t="s">
        <v>1</v>
      </c>
      <c r="AA35" s="37" t="s">
        <v>2</v>
      </c>
      <c r="AB35" s="37" t="s">
        <v>63</v>
      </c>
      <c r="AC35" s="37" t="s">
        <v>4</v>
      </c>
      <c r="AD35" s="37" t="s">
        <v>5</v>
      </c>
      <c r="AE35" s="37" t="s">
        <v>79</v>
      </c>
      <c r="AF35" s="37" t="s">
        <v>7</v>
      </c>
      <c r="AG35" s="39" t="s">
        <v>8</v>
      </c>
    </row>
    <row r="36" spans="1:33" s="41" customFormat="1">
      <c r="A36" s="32">
        <v>86</v>
      </c>
      <c r="B36" s="32" t="b">
        <v>0</v>
      </c>
      <c r="C36" s="32">
        <v>2</v>
      </c>
      <c r="D36" s="32" t="b">
        <v>0</v>
      </c>
      <c r="E36" s="32">
        <v>25</v>
      </c>
      <c r="F36" s="33">
        <v>24</v>
      </c>
      <c r="G36" s="32" t="s">
        <v>95</v>
      </c>
      <c r="H36" s="34">
        <v>7</v>
      </c>
      <c r="I36" s="34">
        <v>7</v>
      </c>
      <c r="J36" s="34">
        <v>110</v>
      </c>
      <c r="K36" s="35">
        <v>0.67320261437908502</v>
      </c>
      <c r="L36" s="40" t="s">
        <v>66</v>
      </c>
      <c r="M36" s="40" t="s">
        <v>61</v>
      </c>
      <c r="N36" s="32">
        <v>1582404989</v>
      </c>
      <c r="O36" s="32" t="b">
        <v>1</v>
      </c>
      <c r="P36" s="32" t="s">
        <v>10</v>
      </c>
      <c r="Q36" s="32" t="b">
        <v>1</v>
      </c>
      <c r="R36" s="36" t="b">
        <v>0</v>
      </c>
      <c r="S36" s="37" t="s">
        <v>10</v>
      </c>
      <c r="T36" s="38" t="b">
        <v>0</v>
      </c>
      <c r="U36" s="34">
        <v>99</v>
      </c>
      <c r="V36" s="37" t="s">
        <v>1</v>
      </c>
      <c r="W36" s="37" t="b">
        <v>1</v>
      </c>
      <c r="X36" s="37" t="b">
        <v>1</v>
      </c>
      <c r="Y36" s="37" t="s">
        <v>0</v>
      </c>
      <c r="Z36" s="37" t="s">
        <v>1</v>
      </c>
      <c r="AA36" s="37" t="s">
        <v>2</v>
      </c>
      <c r="AB36" s="37" t="s">
        <v>63</v>
      </c>
      <c r="AC36" s="37" t="s">
        <v>4</v>
      </c>
      <c r="AD36" s="37" t="s">
        <v>64</v>
      </c>
      <c r="AE36" s="37" t="s">
        <v>6</v>
      </c>
      <c r="AF36" s="37" t="s">
        <v>7</v>
      </c>
      <c r="AG36" s="39" t="s">
        <v>8</v>
      </c>
    </row>
    <row r="37" spans="1:33">
      <c r="A37" s="32">
        <v>76</v>
      </c>
      <c r="B37" s="32" t="b">
        <v>0</v>
      </c>
      <c r="C37" s="32">
        <v>3</v>
      </c>
      <c r="D37" s="32" t="b">
        <v>0</v>
      </c>
      <c r="E37" s="32">
        <v>26</v>
      </c>
      <c r="F37" s="33">
        <v>24</v>
      </c>
      <c r="G37" s="32" t="s">
        <v>96</v>
      </c>
      <c r="H37" s="34">
        <v>6</v>
      </c>
      <c r="I37" s="34">
        <v>7</v>
      </c>
      <c r="J37" s="34">
        <v>110</v>
      </c>
      <c r="K37" s="35">
        <v>0.67320261437908502</v>
      </c>
      <c r="L37" s="40" t="s">
        <v>66</v>
      </c>
      <c r="M37" s="40" t="s">
        <v>61</v>
      </c>
      <c r="N37" s="32">
        <v>1430196557</v>
      </c>
      <c r="O37" s="32" t="b">
        <v>1</v>
      </c>
      <c r="P37" s="32" t="s">
        <v>10</v>
      </c>
      <c r="Q37" s="32" t="b">
        <v>1</v>
      </c>
      <c r="R37" s="36" t="b">
        <v>0</v>
      </c>
      <c r="S37" s="37" t="s">
        <v>10</v>
      </c>
      <c r="T37" s="38" t="b">
        <v>0</v>
      </c>
      <c r="U37" s="34">
        <v>97</v>
      </c>
      <c r="V37" s="37" t="s">
        <v>3</v>
      </c>
      <c r="W37" s="37" t="b">
        <v>1</v>
      </c>
      <c r="X37" s="37" t="b">
        <v>1</v>
      </c>
      <c r="Y37" s="37" t="s">
        <v>0</v>
      </c>
      <c r="Z37" s="37" t="s">
        <v>89</v>
      </c>
      <c r="AA37" s="37" t="s">
        <v>2</v>
      </c>
      <c r="AB37" s="37" t="s">
        <v>3</v>
      </c>
      <c r="AC37" s="37" t="s">
        <v>4</v>
      </c>
      <c r="AD37" s="37" t="s">
        <v>64</v>
      </c>
      <c r="AE37" s="37" t="s">
        <v>6</v>
      </c>
      <c r="AF37" s="37" t="s">
        <v>7</v>
      </c>
      <c r="AG37" s="39" t="s">
        <v>67</v>
      </c>
    </row>
    <row r="38" spans="1:33">
      <c r="A38" s="32">
        <v>170</v>
      </c>
      <c r="B38" s="32" t="b">
        <v>0</v>
      </c>
      <c r="C38" s="32">
        <v>4</v>
      </c>
      <c r="D38" s="32" t="b">
        <v>0</v>
      </c>
      <c r="E38" s="32">
        <v>27</v>
      </c>
      <c r="F38" s="33">
        <v>24</v>
      </c>
      <c r="G38" s="32" t="s">
        <v>97</v>
      </c>
      <c r="H38" s="34">
        <v>5</v>
      </c>
      <c r="I38" s="34">
        <v>7</v>
      </c>
      <c r="J38" s="34">
        <v>110</v>
      </c>
      <c r="K38" s="35">
        <v>0.67320261437908502</v>
      </c>
      <c r="L38" s="40" t="s">
        <v>66</v>
      </c>
      <c r="M38" s="40" t="s">
        <v>61</v>
      </c>
      <c r="N38" s="32">
        <v>1281813623</v>
      </c>
      <c r="O38" s="32" t="b">
        <v>1</v>
      </c>
      <c r="P38" s="32" t="s">
        <v>10</v>
      </c>
      <c r="Q38" s="32" t="b">
        <v>1</v>
      </c>
      <c r="R38" s="36" t="b">
        <v>0</v>
      </c>
      <c r="S38" s="37" t="s">
        <v>10</v>
      </c>
      <c r="T38" s="38" t="b">
        <v>0</v>
      </c>
      <c r="U38" s="34">
        <v>69</v>
      </c>
      <c r="V38" s="37" t="s">
        <v>62</v>
      </c>
      <c r="W38" s="37" t="b">
        <v>1</v>
      </c>
      <c r="X38" s="37" t="b">
        <v>0</v>
      </c>
      <c r="Y38" s="37" t="s">
        <v>62</v>
      </c>
      <c r="Z38" s="37" t="s">
        <v>1</v>
      </c>
      <c r="AA38" s="37" t="s">
        <v>2</v>
      </c>
      <c r="AB38" s="37" t="s">
        <v>63</v>
      </c>
      <c r="AC38" s="37" t="s">
        <v>4</v>
      </c>
      <c r="AD38" s="37" t="s">
        <v>64</v>
      </c>
      <c r="AE38" s="37" t="s">
        <v>6</v>
      </c>
      <c r="AF38" s="37" t="s">
        <v>7</v>
      </c>
      <c r="AG38" s="39" t="s">
        <v>67</v>
      </c>
    </row>
    <row r="39" spans="1:33">
      <c r="A39" s="32">
        <v>59</v>
      </c>
      <c r="B39" s="32" t="b">
        <v>0</v>
      </c>
      <c r="C39" s="32">
        <v>5</v>
      </c>
      <c r="D39" s="32" t="b">
        <v>0</v>
      </c>
      <c r="E39" s="32">
        <v>28</v>
      </c>
      <c r="F39" s="33">
        <v>24</v>
      </c>
      <c r="G39" s="32" t="s">
        <v>98</v>
      </c>
      <c r="H39" s="34">
        <v>5</v>
      </c>
      <c r="I39" s="34">
        <v>7</v>
      </c>
      <c r="J39" s="34">
        <v>110</v>
      </c>
      <c r="K39" s="35">
        <v>0.67320261437908502</v>
      </c>
      <c r="L39" s="40" t="s">
        <v>60</v>
      </c>
      <c r="M39" s="40" t="s">
        <v>61</v>
      </c>
      <c r="N39" s="32">
        <v>1276554790</v>
      </c>
      <c r="O39" s="32" t="b">
        <v>1</v>
      </c>
      <c r="P39" s="32" t="s">
        <v>10</v>
      </c>
      <c r="Q39" s="32" t="b">
        <v>1</v>
      </c>
      <c r="R39" s="36" t="b">
        <v>0</v>
      </c>
      <c r="S39" s="37" t="s">
        <v>10</v>
      </c>
      <c r="T39" s="38" t="b">
        <v>0</v>
      </c>
      <c r="U39" s="34">
        <v>102</v>
      </c>
      <c r="V39" s="37" t="s">
        <v>69</v>
      </c>
      <c r="W39" s="37" t="b">
        <v>1</v>
      </c>
      <c r="X39" s="37" t="b">
        <v>0</v>
      </c>
      <c r="Y39" s="37" t="s">
        <v>62</v>
      </c>
      <c r="Z39" s="37" t="s">
        <v>1</v>
      </c>
      <c r="AA39" s="37" t="s">
        <v>2</v>
      </c>
      <c r="AB39" s="37" t="s">
        <v>63</v>
      </c>
      <c r="AC39" s="37" t="s">
        <v>69</v>
      </c>
      <c r="AD39" s="37" t="s">
        <v>5</v>
      </c>
      <c r="AE39" s="37" t="s">
        <v>6</v>
      </c>
      <c r="AF39" s="37" t="s">
        <v>99</v>
      </c>
      <c r="AG39" s="39" t="s">
        <v>8</v>
      </c>
    </row>
    <row r="40" spans="1:33">
      <c r="A40" s="32">
        <v>109</v>
      </c>
      <c r="B40" s="32" t="b">
        <v>0</v>
      </c>
      <c r="C40" s="32">
        <v>1</v>
      </c>
      <c r="D40" s="32" t="b">
        <v>1</v>
      </c>
      <c r="E40" s="32">
        <v>29</v>
      </c>
      <c r="F40" s="33">
        <v>24</v>
      </c>
      <c r="G40" s="32" t="s">
        <v>100</v>
      </c>
      <c r="H40" s="34">
        <v>7</v>
      </c>
      <c r="I40" s="34">
        <v>7</v>
      </c>
      <c r="J40" s="34">
        <v>110</v>
      </c>
      <c r="K40" s="35">
        <v>0.67320261437908502</v>
      </c>
      <c r="L40" s="40" t="s">
        <v>66</v>
      </c>
      <c r="M40" s="40" t="s">
        <v>72</v>
      </c>
      <c r="N40" s="32">
        <v>1203681798</v>
      </c>
      <c r="O40" s="32" t="b">
        <v>1</v>
      </c>
      <c r="P40" s="32" t="s">
        <v>10</v>
      </c>
      <c r="Q40" s="32" t="b">
        <v>1</v>
      </c>
      <c r="R40" s="36" t="b">
        <v>1</v>
      </c>
      <c r="S40" s="37" t="s">
        <v>63</v>
      </c>
      <c r="T40" s="38" t="b">
        <v>0</v>
      </c>
      <c r="U40" s="34">
        <v>82</v>
      </c>
      <c r="V40" s="37" t="s">
        <v>4</v>
      </c>
      <c r="W40" s="37" t="b">
        <v>1</v>
      </c>
      <c r="X40" s="37" t="b">
        <v>1</v>
      </c>
      <c r="Y40" s="37" t="s">
        <v>0</v>
      </c>
      <c r="Z40" s="37" t="s">
        <v>1</v>
      </c>
      <c r="AA40" s="37" t="s">
        <v>2</v>
      </c>
      <c r="AB40" s="37" t="s">
        <v>63</v>
      </c>
      <c r="AC40" s="37" t="s">
        <v>4</v>
      </c>
      <c r="AD40" s="37" t="s">
        <v>64</v>
      </c>
      <c r="AE40" s="37" t="s">
        <v>6</v>
      </c>
      <c r="AF40" s="37" t="s">
        <v>7</v>
      </c>
      <c r="AG40" s="39" t="s">
        <v>8</v>
      </c>
    </row>
    <row r="41" spans="1:33">
      <c r="A41" s="32">
        <v>132</v>
      </c>
      <c r="B41" s="32" t="b">
        <v>0</v>
      </c>
      <c r="C41" s="32">
        <v>2</v>
      </c>
      <c r="D41" s="32" t="b">
        <v>1</v>
      </c>
      <c r="E41" s="32">
        <v>30</v>
      </c>
      <c r="F41" s="33">
        <v>24</v>
      </c>
      <c r="G41" s="32" t="s">
        <v>101</v>
      </c>
      <c r="H41" s="34">
        <v>6</v>
      </c>
      <c r="I41" s="34">
        <v>6</v>
      </c>
      <c r="J41" s="34">
        <v>110</v>
      </c>
      <c r="K41" s="35">
        <v>0.6797385620915033</v>
      </c>
      <c r="L41" s="40" t="s">
        <v>66</v>
      </c>
      <c r="M41" s="40" t="s">
        <v>72</v>
      </c>
      <c r="N41" s="32">
        <v>92400045</v>
      </c>
      <c r="O41" s="32" t="b">
        <v>1</v>
      </c>
      <c r="P41" s="32" t="s">
        <v>10</v>
      </c>
      <c r="Q41" s="32" t="b">
        <v>1</v>
      </c>
      <c r="R41" s="36" t="b">
        <v>0</v>
      </c>
      <c r="S41" s="37" t="s">
        <v>10</v>
      </c>
      <c r="T41" s="38" t="b">
        <v>0</v>
      </c>
      <c r="U41" s="34">
        <v>99</v>
      </c>
      <c r="V41" s="37" t="s">
        <v>6</v>
      </c>
      <c r="W41" s="37" t="b">
        <v>1</v>
      </c>
      <c r="X41" s="37" t="b">
        <v>1</v>
      </c>
      <c r="Y41" s="37" t="s">
        <v>62</v>
      </c>
      <c r="Z41" s="37" t="s">
        <v>1</v>
      </c>
      <c r="AA41" s="37" t="s">
        <v>2</v>
      </c>
      <c r="AB41" s="37" t="s">
        <v>63</v>
      </c>
      <c r="AC41" s="37" t="s">
        <v>4</v>
      </c>
      <c r="AD41" s="37" t="s">
        <v>64</v>
      </c>
      <c r="AE41" s="37" t="s">
        <v>6</v>
      </c>
      <c r="AF41" s="37" t="s">
        <v>7</v>
      </c>
      <c r="AG41" s="39" t="s">
        <v>8</v>
      </c>
    </row>
    <row r="42" spans="1:33" s="41" customFormat="1">
      <c r="A42" s="32">
        <v>94</v>
      </c>
      <c r="B42" s="32" t="b">
        <v>0</v>
      </c>
      <c r="C42" s="32">
        <v>3</v>
      </c>
      <c r="D42" s="32" t="b">
        <v>1</v>
      </c>
      <c r="E42" s="32">
        <v>31</v>
      </c>
      <c r="F42" s="33">
        <v>24</v>
      </c>
      <c r="G42" s="32" t="s">
        <v>102</v>
      </c>
      <c r="H42" s="34">
        <v>5</v>
      </c>
      <c r="I42" s="34">
        <v>5</v>
      </c>
      <c r="J42" s="34">
        <v>110</v>
      </c>
      <c r="K42" s="35">
        <v>0.68627450980392157</v>
      </c>
      <c r="L42" s="40" t="s">
        <v>66</v>
      </c>
      <c r="M42" s="40" t="s">
        <v>61</v>
      </c>
      <c r="N42" s="32">
        <v>85188851</v>
      </c>
      <c r="O42" s="32" t="b">
        <v>1</v>
      </c>
      <c r="P42" s="32" t="s">
        <v>10</v>
      </c>
      <c r="Q42" s="32" t="b">
        <v>1</v>
      </c>
      <c r="R42" s="36" t="b">
        <v>0</v>
      </c>
      <c r="S42" s="37" t="s">
        <v>10</v>
      </c>
      <c r="T42" s="38" t="b">
        <v>0</v>
      </c>
      <c r="U42" s="34">
        <v>96</v>
      </c>
      <c r="V42" s="37" t="s">
        <v>69</v>
      </c>
      <c r="W42" s="37" t="b">
        <v>1</v>
      </c>
      <c r="X42" s="37" t="b">
        <v>0</v>
      </c>
      <c r="Y42" s="37" t="s">
        <v>62</v>
      </c>
      <c r="Z42" s="37" t="s">
        <v>1</v>
      </c>
      <c r="AA42" s="37" t="s">
        <v>2</v>
      </c>
      <c r="AB42" s="37" t="s">
        <v>63</v>
      </c>
      <c r="AC42" s="37" t="s">
        <v>69</v>
      </c>
      <c r="AD42" s="37" t="s">
        <v>64</v>
      </c>
      <c r="AE42" s="37" t="s">
        <v>6</v>
      </c>
      <c r="AF42" s="37" t="s">
        <v>7</v>
      </c>
      <c r="AG42" s="39" t="s">
        <v>8</v>
      </c>
    </row>
    <row r="43" spans="1:33">
      <c r="A43" s="32">
        <v>66</v>
      </c>
      <c r="B43" s="32" t="b">
        <v>0</v>
      </c>
      <c r="C43" s="32">
        <v>1</v>
      </c>
      <c r="D43" s="32" t="b">
        <v>0</v>
      </c>
      <c r="E43" s="32">
        <v>32</v>
      </c>
      <c r="F43" s="33">
        <v>32</v>
      </c>
      <c r="G43" s="32" t="s">
        <v>103</v>
      </c>
      <c r="H43" s="34">
        <v>7</v>
      </c>
      <c r="I43" s="34">
        <v>7</v>
      </c>
      <c r="J43" s="34">
        <v>109</v>
      </c>
      <c r="K43" s="35">
        <v>0.66666666666666663</v>
      </c>
      <c r="L43" s="40" t="s">
        <v>66</v>
      </c>
      <c r="M43" s="40" t="s">
        <v>61</v>
      </c>
      <c r="N43" s="32">
        <v>1882687532</v>
      </c>
      <c r="O43" s="32" t="b">
        <v>1</v>
      </c>
      <c r="P43" s="32" t="s">
        <v>10</v>
      </c>
      <c r="Q43" s="32" t="b">
        <v>1</v>
      </c>
      <c r="R43" s="36" t="b">
        <v>1</v>
      </c>
      <c r="S43" s="37" t="s">
        <v>63</v>
      </c>
      <c r="T43" s="38" t="b">
        <v>0</v>
      </c>
      <c r="U43" s="34">
        <v>94</v>
      </c>
      <c r="V43" s="37" t="s">
        <v>63</v>
      </c>
      <c r="W43" s="37" t="b">
        <v>1</v>
      </c>
      <c r="X43" s="37" t="b">
        <v>0</v>
      </c>
      <c r="Y43" s="37" t="s">
        <v>0</v>
      </c>
      <c r="Z43" s="37" t="s">
        <v>1</v>
      </c>
      <c r="AA43" s="37" t="s">
        <v>2</v>
      </c>
      <c r="AB43" s="37" t="s">
        <v>63</v>
      </c>
      <c r="AC43" s="37" t="s">
        <v>4</v>
      </c>
      <c r="AD43" s="37" t="s">
        <v>64</v>
      </c>
      <c r="AE43" s="37" t="s">
        <v>6</v>
      </c>
      <c r="AF43" s="37" t="s">
        <v>7</v>
      </c>
      <c r="AG43" s="39" t="s">
        <v>8</v>
      </c>
    </row>
    <row r="44" spans="1:33">
      <c r="A44" s="32">
        <v>121</v>
      </c>
      <c r="B44" s="32" t="b">
        <v>0</v>
      </c>
      <c r="C44" s="32">
        <v>2</v>
      </c>
      <c r="D44" s="32" t="b">
        <v>0</v>
      </c>
      <c r="E44" s="32">
        <v>33</v>
      </c>
      <c r="F44" s="33">
        <v>32</v>
      </c>
      <c r="G44" s="32" t="s">
        <v>104</v>
      </c>
      <c r="H44" s="34">
        <v>6</v>
      </c>
      <c r="I44" s="34">
        <v>7</v>
      </c>
      <c r="J44" s="34">
        <v>109</v>
      </c>
      <c r="K44" s="35">
        <v>0.66666666666666663</v>
      </c>
      <c r="L44" s="40" t="s">
        <v>66</v>
      </c>
      <c r="M44" s="40" t="s">
        <v>61</v>
      </c>
      <c r="N44" s="32">
        <v>1320699788</v>
      </c>
      <c r="O44" s="32" t="b">
        <v>0</v>
      </c>
      <c r="P44" s="32" t="s">
        <v>10</v>
      </c>
      <c r="Q44" s="32" t="b">
        <v>1</v>
      </c>
      <c r="R44" s="36" t="b">
        <v>0</v>
      </c>
      <c r="S44" s="37" t="s">
        <v>10</v>
      </c>
      <c r="T44" s="38" t="b">
        <v>0</v>
      </c>
      <c r="U44" s="34">
        <v>94</v>
      </c>
      <c r="V44" s="37" t="s">
        <v>3</v>
      </c>
      <c r="W44" s="37" t="b">
        <v>0</v>
      </c>
      <c r="X44" s="37" t="b">
        <v>1</v>
      </c>
      <c r="Y44" s="37" t="s">
        <v>0</v>
      </c>
      <c r="Z44" s="37" t="s">
        <v>89</v>
      </c>
      <c r="AA44" s="37" t="s">
        <v>2</v>
      </c>
      <c r="AB44" s="37" t="s">
        <v>63</v>
      </c>
      <c r="AC44" s="37" t="s">
        <v>4</v>
      </c>
      <c r="AD44" s="37" t="s">
        <v>5</v>
      </c>
      <c r="AE44" s="37" t="s">
        <v>79</v>
      </c>
      <c r="AF44" s="37" t="s">
        <v>7</v>
      </c>
      <c r="AG44" s="39" t="s">
        <v>8</v>
      </c>
    </row>
    <row r="45" spans="1:33">
      <c r="A45" s="32">
        <v>11</v>
      </c>
      <c r="B45" s="32" t="b">
        <v>0</v>
      </c>
      <c r="C45" s="32">
        <v>3</v>
      </c>
      <c r="D45" s="32" t="b">
        <v>0</v>
      </c>
      <c r="E45" s="32">
        <v>34</v>
      </c>
      <c r="F45" s="33">
        <v>32</v>
      </c>
      <c r="G45" s="32" t="s">
        <v>105</v>
      </c>
      <c r="H45" s="34">
        <v>4</v>
      </c>
      <c r="I45" s="34">
        <v>8</v>
      </c>
      <c r="J45" s="34">
        <v>109</v>
      </c>
      <c r="K45" s="35">
        <v>0.66013071895424835</v>
      </c>
      <c r="L45" s="40" t="s">
        <v>66</v>
      </c>
      <c r="M45" s="40" t="s">
        <v>72</v>
      </c>
      <c r="N45" s="32">
        <v>944223270</v>
      </c>
      <c r="O45" s="32" t="b">
        <v>1</v>
      </c>
      <c r="P45" s="32" t="s">
        <v>10</v>
      </c>
      <c r="Q45" s="32" t="b">
        <v>1</v>
      </c>
      <c r="R45" s="36" t="b">
        <v>1</v>
      </c>
      <c r="S45" s="37" t="s">
        <v>63</v>
      </c>
      <c r="T45" s="38" t="b">
        <v>0</v>
      </c>
      <c r="U45" s="34">
        <v>99</v>
      </c>
      <c r="V45" s="37" t="s">
        <v>10</v>
      </c>
      <c r="W45" s="37" t="b">
        <v>0</v>
      </c>
      <c r="X45" s="37" t="b">
        <v>0</v>
      </c>
      <c r="Y45" s="37" t="s">
        <v>62</v>
      </c>
      <c r="Z45" s="37" t="s">
        <v>1</v>
      </c>
      <c r="AA45" s="37" t="s">
        <v>2</v>
      </c>
      <c r="AB45" s="37" t="s">
        <v>63</v>
      </c>
      <c r="AC45" s="37" t="s">
        <v>4</v>
      </c>
      <c r="AD45" s="37" t="s">
        <v>64</v>
      </c>
      <c r="AE45" s="37" t="s">
        <v>6</v>
      </c>
      <c r="AF45" s="37" t="s">
        <v>99</v>
      </c>
      <c r="AG45" s="39" t="s">
        <v>67</v>
      </c>
    </row>
    <row r="46" spans="1:33" s="41" customFormat="1">
      <c r="A46" s="32">
        <v>42</v>
      </c>
      <c r="B46" s="32" t="b">
        <v>0</v>
      </c>
      <c r="C46" s="32">
        <v>4</v>
      </c>
      <c r="D46" s="32" t="b">
        <v>0</v>
      </c>
      <c r="E46" s="32">
        <v>35</v>
      </c>
      <c r="F46" s="33">
        <v>32</v>
      </c>
      <c r="G46" s="32" t="s">
        <v>106</v>
      </c>
      <c r="H46" s="34">
        <v>7</v>
      </c>
      <c r="I46" s="34">
        <v>8</v>
      </c>
      <c r="J46" s="34">
        <v>109</v>
      </c>
      <c r="K46" s="35">
        <v>0.66013071895424835</v>
      </c>
      <c r="L46" s="40" t="s">
        <v>66</v>
      </c>
      <c r="M46" s="40" t="s">
        <v>61</v>
      </c>
      <c r="N46" s="32">
        <v>766727466</v>
      </c>
      <c r="O46" s="32" t="b">
        <v>0</v>
      </c>
      <c r="P46" s="32" t="s">
        <v>10</v>
      </c>
      <c r="Q46" s="32" t="b">
        <v>1</v>
      </c>
      <c r="R46" s="36" t="b">
        <v>0</v>
      </c>
      <c r="S46" s="37" t="s">
        <v>10</v>
      </c>
      <c r="T46" s="38" t="b">
        <v>0</v>
      </c>
      <c r="U46" s="34">
        <v>96</v>
      </c>
      <c r="V46" s="37" t="s">
        <v>63</v>
      </c>
      <c r="W46" s="37" t="b">
        <v>1</v>
      </c>
      <c r="X46" s="37" t="b">
        <v>0</v>
      </c>
      <c r="Y46" s="37" t="s">
        <v>0</v>
      </c>
      <c r="Z46" s="37" t="s">
        <v>1</v>
      </c>
      <c r="AA46" s="37" t="s">
        <v>2</v>
      </c>
      <c r="AB46" s="37" t="s">
        <v>63</v>
      </c>
      <c r="AC46" s="37" t="s">
        <v>4</v>
      </c>
      <c r="AD46" s="37" t="s">
        <v>5</v>
      </c>
      <c r="AE46" s="37" t="s">
        <v>79</v>
      </c>
      <c r="AF46" s="37" t="s">
        <v>7</v>
      </c>
      <c r="AG46" s="39" t="s">
        <v>8</v>
      </c>
    </row>
    <row r="47" spans="1:33" s="41" customFormat="1">
      <c r="A47" s="32">
        <v>100</v>
      </c>
      <c r="B47" s="32" t="b">
        <v>0</v>
      </c>
      <c r="C47" s="32">
        <v>5</v>
      </c>
      <c r="D47" s="32" t="b">
        <v>0</v>
      </c>
      <c r="E47" s="32">
        <v>36</v>
      </c>
      <c r="F47" s="33">
        <v>32</v>
      </c>
      <c r="G47" s="32" t="s">
        <v>107</v>
      </c>
      <c r="H47" s="34">
        <v>6</v>
      </c>
      <c r="I47" s="34">
        <v>7</v>
      </c>
      <c r="J47" s="34">
        <v>109</v>
      </c>
      <c r="K47" s="35">
        <v>0.66666666666666663</v>
      </c>
      <c r="L47" s="40" t="s">
        <v>60</v>
      </c>
      <c r="M47" s="40" t="s">
        <v>61</v>
      </c>
      <c r="N47" s="32">
        <v>494707711</v>
      </c>
      <c r="O47" s="32" t="b">
        <v>1</v>
      </c>
      <c r="P47" s="32" t="s">
        <v>10</v>
      </c>
      <c r="Q47" s="32" t="b">
        <v>1</v>
      </c>
      <c r="R47" s="36" t="b">
        <v>0</v>
      </c>
      <c r="S47" s="37" t="s">
        <v>10</v>
      </c>
      <c r="T47" s="38" t="b">
        <v>0</v>
      </c>
      <c r="U47" s="34">
        <v>92</v>
      </c>
      <c r="V47" s="37" t="s">
        <v>3</v>
      </c>
      <c r="W47" s="37" t="b">
        <v>0</v>
      </c>
      <c r="X47" s="37" t="b">
        <v>1</v>
      </c>
      <c r="Y47" s="37" t="s">
        <v>62</v>
      </c>
      <c r="Z47" s="37" t="s">
        <v>1</v>
      </c>
      <c r="AA47" s="37" t="s">
        <v>2</v>
      </c>
      <c r="AB47" s="37" t="s">
        <v>63</v>
      </c>
      <c r="AC47" s="37" t="s">
        <v>4</v>
      </c>
      <c r="AD47" s="37" t="s">
        <v>64</v>
      </c>
      <c r="AE47" s="37" t="s">
        <v>6</v>
      </c>
      <c r="AF47" s="37" t="s">
        <v>7</v>
      </c>
      <c r="AG47" s="39" t="s">
        <v>8</v>
      </c>
    </row>
    <row r="48" spans="1:33" s="41" customFormat="1">
      <c r="A48" s="32">
        <v>28</v>
      </c>
      <c r="B48" s="32" t="b">
        <v>0</v>
      </c>
      <c r="C48" s="32">
        <v>1</v>
      </c>
      <c r="D48" s="32" t="b">
        <v>1</v>
      </c>
      <c r="E48" s="32">
        <v>37</v>
      </c>
      <c r="F48" s="33">
        <v>37</v>
      </c>
      <c r="G48" s="32" t="s">
        <v>108</v>
      </c>
      <c r="H48" s="34">
        <v>6</v>
      </c>
      <c r="I48" s="34">
        <v>6</v>
      </c>
      <c r="J48" s="34">
        <v>108</v>
      </c>
      <c r="K48" s="35">
        <v>0.66666666666666663</v>
      </c>
      <c r="L48" s="40" t="s">
        <v>66</v>
      </c>
      <c r="M48" s="40" t="s">
        <v>61</v>
      </c>
      <c r="N48" s="32">
        <v>1627518662</v>
      </c>
      <c r="O48" s="32" t="b">
        <v>1</v>
      </c>
      <c r="P48" s="32" t="s">
        <v>10</v>
      </c>
      <c r="Q48" s="32" t="b">
        <v>1</v>
      </c>
      <c r="R48" s="36" t="b">
        <v>1</v>
      </c>
      <c r="S48" s="37" t="s">
        <v>63</v>
      </c>
      <c r="T48" s="38" t="b">
        <v>0</v>
      </c>
      <c r="U48" s="34">
        <v>94</v>
      </c>
      <c r="V48" s="37" t="s">
        <v>62</v>
      </c>
      <c r="W48" s="37" t="b">
        <v>0</v>
      </c>
      <c r="X48" s="37" t="b">
        <v>0</v>
      </c>
      <c r="Y48" s="37" t="s">
        <v>0</v>
      </c>
      <c r="Z48" s="37" t="s">
        <v>1</v>
      </c>
      <c r="AA48" s="37" t="s">
        <v>2</v>
      </c>
      <c r="AB48" s="37" t="s">
        <v>63</v>
      </c>
      <c r="AC48" s="37" t="s">
        <v>4</v>
      </c>
      <c r="AD48" s="37" t="s">
        <v>64</v>
      </c>
      <c r="AE48" s="37" t="s">
        <v>6</v>
      </c>
      <c r="AF48" s="37" t="s">
        <v>7</v>
      </c>
      <c r="AG48" s="39" t="s">
        <v>67</v>
      </c>
    </row>
    <row r="49" spans="1:33">
      <c r="A49" s="32">
        <v>105</v>
      </c>
      <c r="B49" s="32" t="b">
        <v>0</v>
      </c>
      <c r="C49" s="32">
        <v>2</v>
      </c>
      <c r="D49" s="32" t="b">
        <v>1</v>
      </c>
      <c r="E49" s="32">
        <v>38</v>
      </c>
      <c r="F49" s="33">
        <v>37</v>
      </c>
      <c r="G49" s="32" t="s">
        <v>109</v>
      </c>
      <c r="H49" s="34">
        <v>6</v>
      </c>
      <c r="I49" s="34">
        <v>7</v>
      </c>
      <c r="J49" s="34">
        <v>108</v>
      </c>
      <c r="K49" s="35">
        <v>0.66013071895424835</v>
      </c>
      <c r="L49" s="40" t="s">
        <v>66</v>
      </c>
      <c r="M49" s="40" t="s">
        <v>72</v>
      </c>
      <c r="N49" s="32">
        <v>1595852579</v>
      </c>
      <c r="O49" s="32" t="b">
        <v>1</v>
      </c>
      <c r="P49" s="32" t="s">
        <v>10</v>
      </c>
      <c r="Q49" s="32" t="b">
        <v>1</v>
      </c>
      <c r="R49" s="36" t="b">
        <v>0</v>
      </c>
      <c r="S49" s="37" t="s">
        <v>10</v>
      </c>
      <c r="T49" s="38" t="b">
        <v>0</v>
      </c>
      <c r="U49" s="34">
        <v>95</v>
      </c>
      <c r="V49" s="37" t="s">
        <v>69</v>
      </c>
      <c r="W49" s="37" t="b">
        <v>0</v>
      </c>
      <c r="X49" s="37" t="b">
        <v>0</v>
      </c>
      <c r="Y49" s="37" t="s">
        <v>0</v>
      </c>
      <c r="Z49" s="37" t="s">
        <v>1</v>
      </c>
      <c r="AA49" s="37" t="s">
        <v>2</v>
      </c>
      <c r="AB49" s="37" t="s">
        <v>63</v>
      </c>
      <c r="AC49" s="37" t="s">
        <v>4</v>
      </c>
      <c r="AD49" s="37" t="s">
        <v>64</v>
      </c>
      <c r="AE49" s="37" t="s">
        <v>6</v>
      </c>
      <c r="AF49" s="37" t="s">
        <v>7</v>
      </c>
      <c r="AG49" s="39" t="s">
        <v>67</v>
      </c>
    </row>
    <row r="50" spans="1:33">
      <c r="A50" s="32">
        <v>173</v>
      </c>
      <c r="B50" s="32" t="b">
        <v>0</v>
      </c>
      <c r="C50" s="32">
        <v>3</v>
      </c>
      <c r="D50" s="32" t="b">
        <v>1</v>
      </c>
      <c r="E50" s="32">
        <v>39</v>
      </c>
      <c r="F50" s="33">
        <v>37</v>
      </c>
      <c r="G50" s="32" t="s">
        <v>110</v>
      </c>
      <c r="H50" s="34">
        <v>6</v>
      </c>
      <c r="I50" s="34">
        <v>0</v>
      </c>
      <c r="J50" s="34">
        <v>108</v>
      </c>
      <c r="K50" s="35">
        <v>0.70588235294117652</v>
      </c>
      <c r="L50" s="40" t="s">
        <v>60</v>
      </c>
      <c r="M50" s="40" t="s">
        <v>61</v>
      </c>
      <c r="N50" s="32">
        <v>1305775711</v>
      </c>
      <c r="O50" s="32" t="b">
        <v>1</v>
      </c>
      <c r="P50" s="32" t="s">
        <v>10</v>
      </c>
      <c r="Q50" s="32" t="b">
        <v>1</v>
      </c>
      <c r="R50" s="36" t="b">
        <v>0</v>
      </c>
      <c r="S50" s="37" t="s">
        <v>10</v>
      </c>
      <c r="T50" s="38" t="b">
        <v>0</v>
      </c>
      <c r="U50" s="34">
        <v>107</v>
      </c>
      <c r="V50" s="37" t="s">
        <v>4</v>
      </c>
      <c r="W50" s="37" t="b">
        <v>1</v>
      </c>
      <c r="X50" s="37" t="b">
        <v>1</v>
      </c>
      <c r="Y50" s="37" t="s">
        <v>62</v>
      </c>
      <c r="Z50" s="37" t="s">
        <v>1</v>
      </c>
      <c r="AA50" s="37" t="s">
        <v>2</v>
      </c>
      <c r="AB50" s="37" t="s">
        <v>63</v>
      </c>
      <c r="AC50" s="37" t="s">
        <v>4</v>
      </c>
      <c r="AD50" s="37" t="s">
        <v>64</v>
      </c>
      <c r="AE50" s="37" t="s">
        <v>6</v>
      </c>
      <c r="AF50" s="37" t="s">
        <v>7</v>
      </c>
      <c r="AG50" s="39" t="s">
        <v>8</v>
      </c>
    </row>
    <row r="51" spans="1:33">
      <c r="A51" s="32">
        <v>46</v>
      </c>
      <c r="B51" s="32" t="b">
        <v>0</v>
      </c>
      <c r="C51" s="32">
        <v>4</v>
      </c>
      <c r="D51" s="32" t="b">
        <v>1</v>
      </c>
      <c r="E51" s="32">
        <v>40</v>
      </c>
      <c r="F51" s="33">
        <v>37</v>
      </c>
      <c r="G51" s="32" t="s">
        <v>111</v>
      </c>
      <c r="H51" s="34">
        <v>5</v>
      </c>
      <c r="I51" s="34">
        <v>8</v>
      </c>
      <c r="J51" s="34">
        <v>108</v>
      </c>
      <c r="K51" s="35">
        <v>0.65359477124183007</v>
      </c>
      <c r="L51" s="40" t="s">
        <v>60</v>
      </c>
      <c r="M51" s="40" t="s">
        <v>72</v>
      </c>
      <c r="N51" s="32">
        <v>1286969670</v>
      </c>
      <c r="O51" s="32" t="b">
        <v>1</v>
      </c>
      <c r="P51" s="32" t="s">
        <v>10</v>
      </c>
      <c r="Q51" s="32" t="b">
        <v>1</v>
      </c>
      <c r="R51" s="36" t="b">
        <v>0</v>
      </c>
      <c r="S51" s="37" t="s">
        <v>10</v>
      </c>
      <c r="T51" s="38" t="b">
        <v>0</v>
      </c>
      <c r="U51" s="34">
        <v>96</v>
      </c>
      <c r="V51" s="37" t="s">
        <v>1</v>
      </c>
      <c r="W51" s="37" t="b">
        <v>1</v>
      </c>
      <c r="X51" s="37" t="b">
        <v>1</v>
      </c>
      <c r="Y51" s="37" t="s">
        <v>0</v>
      </c>
      <c r="Z51" s="37" t="s">
        <v>1</v>
      </c>
      <c r="AA51" s="37" t="s">
        <v>73</v>
      </c>
      <c r="AB51" s="37" t="s">
        <v>63</v>
      </c>
      <c r="AC51" s="37" t="s">
        <v>69</v>
      </c>
      <c r="AD51" s="37" t="s">
        <v>64</v>
      </c>
      <c r="AE51" s="37" t="s">
        <v>6</v>
      </c>
      <c r="AF51" s="37" t="s">
        <v>7</v>
      </c>
      <c r="AG51" s="39" t="s">
        <v>8</v>
      </c>
    </row>
    <row r="52" spans="1:33">
      <c r="A52" s="32">
        <v>125</v>
      </c>
      <c r="B52" s="32" t="b">
        <v>0</v>
      </c>
      <c r="C52" s="32">
        <v>5</v>
      </c>
      <c r="D52" s="32" t="b">
        <v>1</v>
      </c>
      <c r="E52" s="32">
        <v>41</v>
      </c>
      <c r="F52" s="33">
        <v>37</v>
      </c>
      <c r="G52" s="32" t="s">
        <v>112</v>
      </c>
      <c r="H52" s="34">
        <v>6</v>
      </c>
      <c r="I52" s="34">
        <v>5</v>
      </c>
      <c r="J52" s="34">
        <v>108</v>
      </c>
      <c r="K52" s="35">
        <v>0.67320261437908502</v>
      </c>
      <c r="L52" s="40" t="s">
        <v>66</v>
      </c>
      <c r="M52" s="40" t="s">
        <v>61</v>
      </c>
      <c r="N52" s="32">
        <v>378991945</v>
      </c>
      <c r="O52" s="32" t="b">
        <v>1</v>
      </c>
      <c r="P52" s="32" t="s">
        <v>10</v>
      </c>
      <c r="Q52" s="32" t="b">
        <v>1</v>
      </c>
      <c r="R52" s="36" t="b">
        <v>0</v>
      </c>
      <c r="S52" s="37" t="s">
        <v>10</v>
      </c>
      <c r="T52" s="38" t="b">
        <v>0</v>
      </c>
      <c r="U52" s="34">
        <v>101</v>
      </c>
      <c r="V52" s="37" t="s">
        <v>4</v>
      </c>
      <c r="W52" s="37" t="b">
        <v>1</v>
      </c>
      <c r="X52" s="37" t="b">
        <v>1</v>
      </c>
      <c r="Y52" s="37" t="s">
        <v>62</v>
      </c>
      <c r="Z52" s="37" t="s">
        <v>1</v>
      </c>
      <c r="AA52" s="37" t="s">
        <v>2</v>
      </c>
      <c r="AB52" s="37" t="s">
        <v>63</v>
      </c>
      <c r="AC52" s="37" t="s">
        <v>4</v>
      </c>
      <c r="AD52" s="37" t="s">
        <v>64</v>
      </c>
      <c r="AE52" s="37" t="s">
        <v>6</v>
      </c>
      <c r="AF52" s="37" t="s">
        <v>7</v>
      </c>
      <c r="AG52" s="39" t="s">
        <v>8</v>
      </c>
    </row>
    <row r="53" spans="1:33">
      <c r="A53" s="32">
        <v>101</v>
      </c>
      <c r="B53" s="32" t="b">
        <v>0</v>
      </c>
      <c r="C53" s="32">
        <v>1</v>
      </c>
      <c r="D53" s="32" t="b">
        <v>0</v>
      </c>
      <c r="E53" s="32">
        <v>42</v>
      </c>
      <c r="F53" s="33">
        <v>37</v>
      </c>
      <c r="G53" s="32" t="s">
        <v>113</v>
      </c>
      <c r="H53" s="34">
        <v>6</v>
      </c>
      <c r="I53" s="34">
        <v>7</v>
      </c>
      <c r="J53" s="34">
        <v>108</v>
      </c>
      <c r="K53" s="35">
        <v>0.66013071895424835</v>
      </c>
      <c r="L53" s="40" t="s">
        <v>66</v>
      </c>
      <c r="M53" s="40" t="s">
        <v>61</v>
      </c>
      <c r="N53" s="32">
        <v>230092511</v>
      </c>
      <c r="O53" s="32" t="b">
        <v>1</v>
      </c>
      <c r="P53" s="32" t="s">
        <v>10</v>
      </c>
      <c r="Q53" s="32" t="b">
        <v>1</v>
      </c>
      <c r="R53" s="36" t="b">
        <v>0</v>
      </c>
      <c r="S53" s="37" t="s">
        <v>10</v>
      </c>
      <c r="T53" s="38" t="b">
        <v>0</v>
      </c>
      <c r="U53" s="34">
        <v>91</v>
      </c>
      <c r="V53" s="37" t="s">
        <v>63</v>
      </c>
      <c r="W53" s="37" t="b">
        <v>1</v>
      </c>
      <c r="X53" s="37" t="b">
        <v>0</v>
      </c>
      <c r="Y53" s="37" t="s">
        <v>0</v>
      </c>
      <c r="Z53" s="37" t="s">
        <v>1</v>
      </c>
      <c r="AA53" s="37" t="s">
        <v>2</v>
      </c>
      <c r="AB53" s="37" t="s">
        <v>63</v>
      </c>
      <c r="AC53" s="37" t="s">
        <v>4</v>
      </c>
      <c r="AD53" s="37" t="s">
        <v>64</v>
      </c>
      <c r="AE53" s="37" t="s">
        <v>6</v>
      </c>
      <c r="AF53" s="37" t="s">
        <v>7</v>
      </c>
      <c r="AG53" s="39" t="s">
        <v>67</v>
      </c>
    </row>
    <row r="54" spans="1:33">
      <c r="A54" s="32">
        <v>84</v>
      </c>
      <c r="B54" s="32" t="b">
        <v>0</v>
      </c>
      <c r="C54" s="32">
        <v>1</v>
      </c>
      <c r="D54" s="32" t="b">
        <v>1</v>
      </c>
      <c r="E54" s="32">
        <v>43</v>
      </c>
      <c r="F54" s="33">
        <v>43</v>
      </c>
      <c r="G54" s="32" t="s">
        <v>114</v>
      </c>
      <c r="H54" s="34">
        <v>7</v>
      </c>
      <c r="I54" s="34">
        <v>6</v>
      </c>
      <c r="J54" s="34">
        <v>107</v>
      </c>
      <c r="K54" s="35">
        <v>0.66013071895424835</v>
      </c>
      <c r="L54" s="40" t="s">
        <v>66</v>
      </c>
      <c r="M54" s="40" t="s">
        <v>61</v>
      </c>
      <c r="N54" s="32">
        <v>1788293696</v>
      </c>
      <c r="O54" s="32" t="b">
        <v>1</v>
      </c>
      <c r="P54" s="32" t="s">
        <v>10</v>
      </c>
      <c r="Q54" s="32" t="b">
        <v>1</v>
      </c>
      <c r="R54" s="36" t="b">
        <v>0</v>
      </c>
      <c r="S54" s="37" t="s">
        <v>10</v>
      </c>
      <c r="T54" s="38" t="b">
        <v>0</v>
      </c>
      <c r="U54" s="34">
        <v>97</v>
      </c>
      <c r="V54" s="37" t="s">
        <v>1</v>
      </c>
      <c r="W54" s="37" t="b">
        <v>1</v>
      </c>
      <c r="X54" s="37" t="b">
        <v>1</v>
      </c>
      <c r="Y54" s="37" t="s">
        <v>0</v>
      </c>
      <c r="Z54" s="37" t="s">
        <v>1</v>
      </c>
      <c r="AA54" s="37" t="s">
        <v>2</v>
      </c>
      <c r="AB54" s="37" t="s">
        <v>63</v>
      </c>
      <c r="AC54" s="37" t="s">
        <v>4</v>
      </c>
      <c r="AD54" s="37" t="s">
        <v>64</v>
      </c>
      <c r="AE54" s="37" t="s">
        <v>6</v>
      </c>
      <c r="AF54" s="37" t="s">
        <v>7</v>
      </c>
      <c r="AG54" s="39" t="s">
        <v>8</v>
      </c>
    </row>
    <row r="55" spans="1:33">
      <c r="A55" s="32">
        <v>63</v>
      </c>
      <c r="B55" s="32" t="b">
        <v>0</v>
      </c>
      <c r="C55" s="32">
        <v>2</v>
      </c>
      <c r="D55" s="32" t="b">
        <v>1</v>
      </c>
      <c r="E55" s="32">
        <v>44</v>
      </c>
      <c r="F55" s="33">
        <v>43</v>
      </c>
      <c r="G55" s="32" t="s">
        <v>115</v>
      </c>
      <c r="H55" s="34">
        <v>6</v>
      </c>
      <c r="I55" s="34">
        <v>7</v>
      </c>
      <c r="J55" s="34">
        <v>107</v>
      </c>
      <c r="K55" s="35">
        <v>0.65359477124183007</v>
      </c>
      <c r="L55" s="40" t="s">
        <v>66</v>
      </c>
      <c r="M55" s="40" t="s">
        <v>61</v>
      </c>
      <c r="N55" s="32">
        <v>1633834267</v>
      </c>
      <c r="O55" s="32" t="b">
        <v>1</v>
      </c>
      <c r="P55" s="32" t="s">
        <v>10</v>
      </c>
      <c r="Q55" s="32" t="b">
        <v>1</v>
      </c>
      <c r="R55" s="36" t="b">
        <v>0</v>
      </c>
      <c r="S55" s="37" t="s">
        <v>10</v>
      </c>
      <c r="T55" s="38" t="b">
        <v>0</v>
      </c>
      <c r="U55" s="34">
        <v>92</v>
      </c>
      <c r="V55" s="37" t="s">
        <v>69</v>
      </c>
      <c r="W55" s="37" t="b">
        <v>0</v>
      </c>
      <c r="X55" s="37" t="b">
        <v>0</v>
      </c>
      <c r="Y55" s="37" t="s">
        <v>0</v>
      </c>
      <c r="Z55" s="37" t="s">
        <v>1</v>
      </c>
      <c r="AA55" s="37" t="s">
        <v>2</v>
      </c>
      <c r="AB55" s="37" t="s">
        <v>63</v>
      </c>
      <c r="AC55" s="37" t="s">
        <v>4</v>
      </c>
      <c r="AD55" s="37" t="s">
        <v>64</v>
      </c>
      <c r="AE55" s="37" t="s">
        <v>6</v>
      </c>
      <c r="AF55" s="37" t="s">
        <v>7</v>
      </c>
      <c r="AG55" s="39" t="s">
        <v>67</v>
      </c>
    </row>
    <row r="56" spans="1:33">
      <c r="A56" s="32">
        <v>78</v>
      </c>
      <c r="B56" s="32" t="b">
        <v>0</v>
      </c>
      <c r="C56" s="32">
        <v>3</v>
      </c>
      <c r="D56" s="32" t="b">
        <v>1</v>
      </c>
      <c r="E56" s="32">
        <v>45</v>
      </c>
      <c r="F56" s="33">
        <v>43</v>
      </c>
      <c r="G56" s="32" t="s">
        <v>116</v>
      </c>
      <c r="H56" s="34">
        <v>6</v>
      </c>
      <c r="I56" s="34">
        <v>5</v>
      </c>
      <c r="J56" s="34">
        <v>107</v>
      </c>
      <c r="K56" s="35">
        <v>0.66666666666666663</v>
      </c>
      <c r="L56" s="40" t="s">
        <v>66</v>
      </c>
      <c r="M56" s="40" t="s">
        <v>61</v>
      </c>
      <c r="N56" s="32">
        <v>1553599030</v>
      </c>
      <c r="O56" s="32" t="b">
        <v>1</v>
      </c>
      <c r="P56" s="32" t="s">
        <v>10</v>
      </c>
      <c r="Q56" s="32" t="b">
        <v>1</v>
      </c>
      <c r="R56" s="36" t="b">
        <v>0</v>
      </c>
      <c r="S56" s="37" t="s">
        <v>10</v>
      </c>
      <c r="T56" s="38" t="b">
        <v>0</v>
      </c>
      <c r="U56" s="34">
        <v>91</v>
      </c>
      <c r="V56" s="37" t="s">
        <v>3</v>
      </c>
      <c r="W56" s="37" t="b">
        <v>0</v>
      </c>
      <c r="X56" s="37" t="b">
        <v>1</v>
      </c>
      <c r="Y56" s="37" t="s">
        <v>0</v>
      </c>
      <c r="Z56" s="37" t="s">
        <v>1</v>
      </c>
      <c r="AA56" s="37" t="s">
        <v>2</v>
      </c>
      <c r="AB56" s="37" t="s">
        <v>63</v>
      </c>
      <c r="AC56" s="37" t="s">
        <v>4</v>
      </c>
      <c r="AD56" s="37" t="s">
        <v>64</v>
      </c>
      <c r="AE56" s="37" t="s">
        <v>6</v>
      </c>
      <c r="AF56" s="37" t="s">
        <v>7</v>
      </c>
      <c r="AG56" s="39" t="s">
        <v>67</v>
      </c>
    </row>
    <row r="57" spans="1:33">
      <c r="A57" s="32">
        <v>96</v>
      </c>
      <c r="B57" s="32" t="b">
        <v>0</v>
      </c>
      <c r="C57" s="32">
        <v>4</v>
      </c>
      <c r="D57" s="32" t="b">
        <v>1</v>
      </c>
      <c r="E57" s="32">
        <v>46</v>
      </c>
      <c r="F57" s="33">
        <v>43</v>
      </c>
      <c r="G57" s="32" t="s">
        <v>117</v>
      </c>
      <c r="H57" s="34">
        <v>8</v>
      </c>
      <c r="I57" s="34">
        <v>6</v>
      </c>
      <c r="J57" s="34">
        <v>107</v>
      </c>
      <c r="K57" s="35">
        <v>0.66013071895424835</v>
      </c>
      <c r="L57" s="40" t="s">
        <v>60</v>
      </c>
      <c r="M57" s="40" t="s">
        <v>72</v>
      </c>
      <c r="N57" s="32">
        <v>766525717</v>
      </c>
      <c r="O57" s="32" t="b">
        <v>1</v>
      </c>
      <c r="P57" s="32">
        <v>100</v>
      </c>
      <c r="Q57" s="32" t="b">
        <v>1</v>
      </c>
      <c r="R57" s="36" t="b">
        <v>0</v>
      </c>
      <c r="S57" s="37" t="s">
        <v>10</v>
      </c>
      <c r="T57" s="38" t="b">
        <v>0</v>
      </c>
      <c r="U57" s="34">
        <v>98</v>
      </c>
      <c r="V57" s="37" t="s">
        <v>4</v>
      </c>
      <c r="W57" s="37" t="b">
        <v>1</v>
      </c>
      <c r="X57" s="37" t="b">
        <v>1</v>
      </c>
      <c r="Y57" s="37" t="s">
        <v>0</v>
      </c>
      <c r="Z57" s="37" t="s">
        <v>1</v>
      </c>
      <c r="AA57" s="37" t="s">
        <v>2</v>
      </c>
      <c r="AB57" s="37" t="s">
        <v>63</v>
      </c>
      <c r="AC57" s="37" t="s">
        <v>4</v>
      </c>
      <c r="AD57" s="37" t="s">
        <v>5</v>
      </c>
      <c r="AE57" s="37" t="s">
        <v>6</v>
      </c>
      <c r="AF57" s="37" t="s">
        <v>7</v>
      </c>
      <c r="AG57" s="39" t="s">
        <v>8</v>
      </c>
    </row>
    <row r="58" spans="1:33">
      <c r="A58" s="32">
        <v>70</v>
      </c>
      <c r="B58" s="32" t="b">
        <v>0</v>
      </c>
      <c r="C58" s="32">
        <v>5</v>
      </c>
      <c r="D58" s="32" t="b">
        <v>1</v>
      </c>
      <c r="E58" s="32">
        <v>47</v>
      </c>
      <c r="F58" s="33">
        <v>43</v>
      </c>
      <c r="G58" s="32" t="s">
        <v>118</v>
      </c>
      <c r="H58" s="34">
        <v>7</v>
      </c>
      <c r="I58" s="34">
        <v>6</v>
      </c>
      <c r="J58" s="34">
        <v>107</v>
      </c>
      <c r="K58" s="35">
        <v>0.66013071895424835</v>
      </c>
      <c r="L58" s="40" t="s">
        <v>66</v>
      </c>
      <c r="M58" s="40" t="s">
        <v>61</v>
      </c>
      <c r="N58" s="32">
        <v>477892680</v>
      </c>
      <c r="O58" s="32" t="b">
        <v>0</v>
      </c>
      <c r="P58" s="32" t="s">
        <v>10</v>
      </c>
      <c r="Q58" s="32" t="b">
        <v>1</v>
      </c>
      <c r="R58" s="36" t="b">
        <v>0</v>
      </c>
      <c r="S58" s="37" t="s">
        <v>10</v>
      </c>
      <c r="T58" s="38" t="b">
        <v>0</v>
      </c>
      <c r="U58" s="34">
        <v>103</v>
      </c>
      <c r="V58" s="37" t="s">
        <v>3</v>
      </c>
      <c r="W58" s="37" t="b">
        <v>0</v>
      </c>
      <c r="X58" s="37" t="b">
        <v>1</v>
      </c>
      <c r="Y58" s="37" t="s">
        <v>0</v>
      </c>
      <c r="Z58" s="37" t="s">
        <v>1</v>
      </c>
      <c r="AA58" s="37" t="s">
        <v>2</v>
      </c>
      <c r="AB58" s="37" t="s">
        <v>63</v>
      </c>
      <c r="AC58" s="37" t="s">
        <v>4</v>
      </c>
      <c r="AD58" s="37" t="s">
        <v>5</v>
      </c>
      <c r="AE58" s="37" t="s">
        <v>79</v>
      </c>
      <c r="AF58" s="37" t="s">
        <v>7</v>
      </c>
      <c r="AG58" s="39" t="s">
        <v>8</v>
      </c>
    </row>
    <row r="59" spans="1:33">
      <c r="A59" s="32">
        <v>167</v>
      </c>
      <c r="B59" s="32" t="b">
        <v>0</v>
      </c>
      <c r="C59" s="32">
        <v>1</v>
      </c>
      <c r="D59" s="32" t="b">
        <v>0</v>
      </c>
      <c r="E59" s="32">
        <v>48</v>
      </c>
      <c r="F59" s="33">
        <v>43</v>
      </c>
      <c r="G59" s="32" t="s">
        <v>119</v>
      </c>
      <c r="H59" s="34">
        <v>7</v>
      </c>
      <c r="I59" s="34">
        <v>7</v>
      </c>
      <c r="J59" s="34">
        <v>107</v>
      </c>
      <c r="K59" s="35">
        <v>0.65359477124183007</v>
      </c>
      <c r="L59" s="40" t="s">
        <v>66</v>
      </c>
      <c r="M59" s="40" t="s">
        <v>61</v>
      </c>
      <c r="N59" s="32">
        <v>281108185</v>
      </c>
      <c r="O59" s="32" t="b">
        <v>1</v>
      </c>
      <c r="P59" s="32" t="s">
        <v>10</v>
      </c>
      <c r="Q59" s="32" t="b">
        <v>1</v>
      </c>
      <c r="R59" s="36" t="b">
        <v>0</v>
      </c>
      <c r="S59" s="37" t="s">
        <v>10</v>
      </c>
      <c r="T59" s="38" t="b">
        <v>0</v>
      </c>
      <c r="U59" s="34">
        <v>96</v>
      </c>
      <c r="V59" s="37" t="s">
        <v>2</v>
      </c>
      <c r="W59" s="37" t="b">
        <v>1</v>
      </c>
      <c r="X59" s="37" t="b">
        <v>1</v>
      </c>
      <c r="Y59" s="37" t="s">
        <v>0</v>
      </c>
      <c r="Z59" s="37" t="s">
        <v>1</v>
      </c>
      <c r="AA59" s="37" t="s">
        <v>2</v>
      </c>
      <c r="AB59" s="37" t="s">
        <v>63</v>
      </c>
      <c r="AC59" s="37" t="s">
        <v>4</v>
      </c>
      <c r="AD59" s="37" t="s">
        <v>64</v>
      </c>
      <c r="AE59" s="37" t="s">
        <v>6</v>
      </c>
      <c r="AF59" s="37" t="s">
        <v>7</v>
      </c>
      <c r="AG59" s="39" t="s">
        <v>8</v>
      </c>
    </row>
    <row r="60" spans="1:33" s="41" customFormat="1">
      <c r="A60" s="32">
        <v>131</v>
      </c>
      <c r="B60" s="32" t="b">
        <v>0</v>
      </c>
      <c r="C60" s="32">
        <v>2</v>
      </c>
      <c r="D60" s="32" t="b">
        <v>0</v>
      </c>
      <c r="E60" s="32">
        <v>49</v>
      </c>
      <c r="F60" s="33">
        <v>43</v>
      </c>
      <c r="G60" s="32" t="s">
        <v>120</v>
      </c>
      <c r="H60" s="34">
        <v>7</v>
      </c>
      <c r="I60" s="34">
        <v>6</v>
      </c>
      <c r="J60" s="34">
        <v>107</v>
      </c>
      <c r="K60" s="35">
        <v>0.66013071895424835</v>
      </c>
      <c r="L60" s="40" t="s">
        <v>66</v>
      </c>
      <c r="M60" s="40" t="s">
        <v>72</v>
      </c>
      <c r="N60" s="32">
        <v>223417773</v>
      </c>
      <c r="O60" s="32" t="b">
        <v>1</v>
      </c>
      <c r="P60" s="32" t="s">
        <v>10</v>
      </c>
      <c r="Q60" s="32" t="b">
        <v>1</v>
      </c>
      <c r="R60" s="36" t="b">
        <v>1</v>
      </c>
      <c r="S60" s="37" t="s">
        <v>63</v>
      </c>
      <c r="T60" s="38" t="b">
        <v>0</v>
      </c>
      <c r="U60" s="34">
        <v>99</v>
      </c>
      <c r="V60" s="37" t="s">
        <v>5</v>
      </c>
      <c r="W60" s="37" t="b">
        <v>0</v>
      </c>
      <c r="X60" s="37" t="b">
        <v>1</v>
      </c>
      <c r="Y60" s="37" t="s">
        <v>0</v>
      </c>
      <c r="Z60" s="37" t="s">
        <v>1</v>
      </c>
      <c r="AA60" s="37" t="s">
        <v>2</v>
      </c>
      <c r="AB60" s="37" t="s">
        <v>63</v>
      </c>
      <c r="AC60" s="37" t="s">
        <v>4</v>
      </c>
      <c r="AD60" s="37" t="s">
        <v>64</v>
      </c>
      <c r="AE60" s="37" t="s">
        <v>6</v>
      </c>
      <c r="AF60" s="37" t="s">
        <v>7</v>
      </c>
      <c r="AG60" s="39" t="s">
        <v>8</v>
      </c>
    </row>
    <row r="61" spans="1:33">
      <c r="A61" s="32">
        <v>21</v>
      </c>
      <c r="B61" s="32" t="b">
        <v>0</v>
      </c>
      <c r="C61" s="32">
        <v>1</v>
      </c>
      <c r="D61" s="32" t="b">
        <v>1</v>
      </c>
      <c r="E61" s="32">
        <v>50</v>
      </c>
      <c r="F61" s="33">
        <v>50</v>
      </c>
      <c r="G61" s="32" t="s">
        <v>121</v>
      </c>
      <c r="H61" s="34">
        <v>6</v>
      </c>
      <c r="I61" s="34">
        <v>0</v>
      </c>
      <c r="J61" s="34">
        <v>106</v>
      </c>
      <c r="K61" s="35">
        <v>0.69281045751633985</v>
      </c>
      <c r="L61" s="40" t="s">
        <v>66</v>
      </c>
      <c r="M61" s="40" t="s">
        <v>72</v>
      </c>
      <c r="N61" s="32">
        <v>1656472385</v>
      </c>
      <c r="O61" s="32" t="b">
        <v>1</v>
      </c>
      <c r="P61" s="32" t="s">
        <v>10</v>
      </c>
      <c r="Q61" s="32" t="b">
        <v>1</v>
      </c>
      <c r="R61" s="36" t="b">
        <v>0</v>
      </c>
      <c r="S61" s="37" t="s">
        <v>10</v>
      </c>
      <c r="T61" s="38" t="b">
        <v>0</v>
      </c>
      <c r="U61" s="34">
        <v>93</v>
      </c>
      <c r="V61" s="37" t="s">
        <v>62</v>
      </c>
      <c r="W61" s="37" t="b">
        <v>0</v>
      </c>
      <c r="X61" s="37" t="b">
        <v>0</v>
      </c>
      <c r="Y61" s="37" t="s">
        <v>0</v>
      </c>
      <c r="Z61" s="37" t="s">
        <v>1</v>
      </c>
      <c r="AA61" s="37" t="s">
        <v>2</v>
      </c>
      <c r="AB61" s="37" t="s">
        <v>63</v>
      </c>
      <c r="AC61" s="37" t="s">
        <v>4</v>
      </c>
      <c r="AD61" s="37" t="s">
        <v>64</v>
      </c>
      <c r="AE61" s="37" t="s">
        <v>6</v>
      </c>
      <c r="AF61" s="37" t="s">
        <v>7</v>
      </c>
      <c r="AG61" s="39" t="s">
        <v>67</v>
      </c>
    </row>
    <row r="62" spans="1:33" s="41" customFormat="1">
      <c r="A62" s="32">
        <v>60</v>
      </c>
      <c r="B62" s="32" t="b">
        <v>0</v>
      </c>
      <c r="C62" s="32">
        <v>2</v>
      </c>
      <c r="D62" s="32" t="b">
        <v>1</v>
      </c>
      <c r="E62" s="32">
        <v>51</v>
      </c>
      <c r="F62" s="33">
        <v>50</v>
      </c>
      <c r="G62" s="32" t="s">
        <v>122</v>
      </c>
      <c r="H62" s="34">
        <v>6</v>
      </c>
      <c r="I62" s="34">
        <v>6</v>
      </c>
      <c r="J62" s="34">
        <v>106</v>
      </c>
      <c r="K62" s="35">
        <v>0.65359477124183007</v>
      </c>
      <c r="L62" s="40" t="s">
        <v>66</v>
      </c>
      <c r="M62" s="40" t="s">
        <v>61</v>
      </c>
      <c r="N62" s="32">
        <v>1610915252</v>
      </c>
      <c r="O62" s="32" t="b">
        <v>1</v>
      </c>
      <c r="P62" s="32" t="s">
        <v>10</v>
      </c>
      <c r="Q62" s="32" t="b">
        <v>1</v>
      </c>
      <c r="R62" s="36" t="b">
        <v>0</v>
      </c>
      <c r="S62" s="37" t="s">
        <v>10</v>
      </c>
      <c r="T62" s="38" t="b">
        <v>0</v>
      </c>
      <c r="U62" s="34">
        <v>90</v>
      </c>
      <c r="V62" s="37" t="s">
        <v>63</v>
      </c>
      <c r="W62" s="37" t="b">
        <v>1</v>
      </c>
      <c r="X62" s="37" t="b">
        <v>0</v>
      </c>
      <c r="Y62" s="37" t="s">
        <v>0</v>
      </c>
      <c r="Z62" s="37" t="s">
        <v>1</v>
      </c>
      <c r="AA62" s="37" t="s">
        <v>2</v>
      </c>
      <c r="AB62" s="37" t="s">
        <v>63</v>
      </c>
      <c r="AC62" s="37" t="s">
        <v>4</v>
      </c>
      <c r="AD62" s="37" t="s">
        <v>64</v>
      </c>
      <c r="AE62" s="37" t="s">
        <v>6</v>
      </c>
      <c r="AF62" s="37" t="s">
        <v>7</v>
      </c>
      <c r="AG62" s="39" t="s">
        <v>67</v>
      </c>
    </row>
    <row r="63" spans="1:33">
      <c r="A63" s="32">
        <v>144</v>
      </c>
      <c r="B63" s="32" t="b">
        <v>0</v>
      </c>
      <c r="C63" s="32">
        <v>3</v>
      </c>
      <c r="D63" s="32" t="b">
        <v>1</v>
      </c>
      <c r="E63" s="32">
        <v>52</v>
      </c>
      <c r="F63" s="33">
        <v>50</v>
      </c>
      <c r="G63" s="32" t="s">
        <v>123</v>
      </c>
      <c r="H63" s="34">
        <v>6</v>
      </c>
      <c r="I63" s="34">
        <v>7</v>
      </c>
      <c r="J63" s="34">
        <v>106</v>
      </c>
      <c r="K63" s="35">
        <v>0.6470588235294118</v>
      </c>
      <c r="L63" s="40" t="s">
        <v>66</v>
      </c>
      <c r="M63" s="40" t="s">
        <v>61</v>
      </c>
      <c r="N63" s="32">
        <v>1381966358</v>
      </c>
      <c r="O63" s="32" t="b">
        <v>1</v>
      </c>
      <c r="P63" s="32" t="s">
        <v>10</v>
      </c>
      <c r="Q63" s="32" t="b">
        <v>1</v>
      </c>
      <c r="R63" s="36" t="b">
        <v>0</v>
      </c>
      <c r="S63" s="37" t="s">
        <v>10</v>
      </c>
      <c r="T63" s="38" t="b">
        <v>0</v>
      </c>
      <c r="U63" s="34">
        <v>90</v>
      </c>
      <c r="V63" s="37" t="s">
        <v>0</v>
      </c>
      <c r="W63" s="37" t="b">
        <v>1</v>
      </c>
      <c r="X63" s="37" t="b">
        <v>1</v>
      </c>
      <c r="Y63" s="37" t="s">
        <v>0</v>
      </c>
      <c r="Z63" s="37" t="s">
        <v>1</v>
      </c>
      <c r="AA63" s="37" t="s">
        <v>2</v>
      </c>
      <c r="AB63" s="37" t="s">
        <v>63</v>
      </c>
      <c r="AC63" s="37" t="s">
        <v>4</v>
      </c>
      <c r="AD63" s="37" t="s">
        <v>64</v>
      </c>
      <c r="AE63" s="37" t="s">
        <v>6</v>
      </c>
      <c r="AF63" s="37" t="s">
        <v>7</v>
      </c>
      <c r="AG63" s="39" t="s">
        <v>67</v>
      </c>
    </row>
    <row r="64" spans="1:33">
      <c r="A64" s="32">
        <v>148</v>
      </c>
      <c r="B64" s="32" t="b">
        <v>0</v>
      </c>
      <c r="C64" s="32">
        <v>4</v>
      </c>
      <c r="D64" s="32" t="b">
        <v>1</v>
      </c>
      <c r="E64" s="32">
        <v>53</v>
      </c>
      <c r="F64" s="33">
        <v>50</v>
      </c>
      <c r="G64" s="32" t="s">
        <v>124</v>
      </c>
      <c r="H64" s="34">
        <v>7</v>
      </c>
      <c r="I64" s="34">
        <v>6</v>
      </c>
      <c r="J64" s="34">
        <v>106</v>
      </c>
      <c r="K64" s="35">
        <v>0.65359477124183007</v>
      </c>
      <c r="L64" s="40" t="s">
        <v>66</v>
      </c>
      <c r="M64" s="40" t="s">
        <v>61</v>
      </c>
      <c r="N64" s="32">
        <v>482992833</v>
      </c>
      <c r="O64" s="32" t="b">
        <v>1</v>
      </c>
      <c r="P64" s="32" t="s">
        <v>10</v>
      </c>
      <c r="Q64" s="32" t="b">
        <v>1</v>
      </c>
      <c r="R64" s="36" t="b">
        <v>1</v>
      </c>
      <c r="S64" s="37" t="s">
        <v>63</v>
      </c>
      <c r="T64" s="38" t="b">
        <v>0</v>
      </c>
      <c r="U64" s="34">
        <v>80</v>
      </c>
      <c r="V64" s="37" t="s">
        <v>62</v>
      </c>
      <c r="W64" s="37" t="b">
        <v>1</v>
      </c>
      <c r="X64" s="37" t="b">
        <v>0</v>
      </c>
      <c r="Y64" s="37" t="s">
        <v>62</v>
      </c>
      <c r="Z64" s="37" t="s">
        <v>1</v>
      </c>
      <c r="AA64" s="37" t="s">
        <v>2</v>
      </c>
      <c r="AB64" s="37" t="s">
        <v>63</v>
      </c>
      <c r="AC64" s="37" t="s">
        <v>4</v>
      </c>
      <c r="AD64" s="37" t="s">
        <v>5</v>
      </c>
      <c r="AE64" s="37" t="s">
        <v>6</v>
      </c>
      <c r="AF64" s="37" t="s">
        <v>7</v>
      </c>
      <c r="AG64" s="39" t="s">
        <v>8</v>
      </c>
    </row>
    <row r="65" spans="1:33">
      <c r="A65" s="32">
        <v>49</v>
      </c>
      <c r="B65" s="32" t="b">
        <v>0</v>
      </c>
      <c r="C65" s="32">
        <v>5</v>
      </c>
      <c r="D65" s="32" t="b">
        <v>1</v>
      </c>
      <c r="E65" s="32">
        <v>54</v>
      </c>
      <c r="F65" s="33">
        <v>50</v>
      </c>
      <c r="G65" s="32" t="s">
        <v>125</v>
      </c>
      <c r="H65" s="34">
        <v>7</v>
      </c>
      <c r="I65" s="34">
        <v>0</v>
      </c>
      <c r="J65" s="34">
        <v>106</v>
      </c>
      <c r="K65" s="35">
        <v>0.69281045751633985</v>
      </c>
      <c r="L65" s="40" t="s">
        <v>66</v>
      </c>
      <c r="M65" s="40" t="s">
        <v>61</v>
      </c>
      <c r="N65" s="32">
        <v>451871898</v>
      </c>
      <c r="O65" s="32" t="b">
        <v>1</v>
      </c>
      <c r="P65" s="32" t="s">
        <v>10</v>
      </c>
      <c r="Q65" s="32" t="b">
        <v>1</v>
      </c>
      <c r="R65" s="36" t="b">
        <v>0</v>
      </c>
      <c r="S65" s="37" t="s">
        <v>10</v>
      </c>
      <c r="T65" s="38" t="b">
        <v>0</v>
      </c>
      <c r="U65" s="34">
        <v>90</v>
      </c>
      <c r="V65" s="37" t="s">
        <v>7</v>
      </c>
      <c r="W65" s="37" t="b">
        <v>1</v>
      </c>
      <c r="X65" s="37" t="b">
        <v>1</v>
      </c>
      <c r="Y65" s="37" t="s">
        <v>0</v>
      </c>
      <c r="Z65" s="37" t="s">
        <v>1</v>
      </c>
      <c r="AA65" s="37" t="s">
        <v>2</v>
      </c>
      <c r="AB65" s="37" t="s">
        <v>63</v>
      </c>
      <c r="AC65" s="37" t="s">
        <v>4</v>
      </c>
      <c r="AD65" s="37" t="s">
        <v>64</v>
      </c>
      <c r="AE65" s="37" t="s">
        <v>6</v>
      </c>
      <c r="AF65" s="37" t="s">
        <v>7</v>
      </c>
      <c r="AG65" s="39" t="s">
        <v>8</v>
      </c>
    </row>
    <row r="66" spans="1:33">
      <c r="A66" s="32">
        <v>52</v>
      </c>
      <c r="B66" s="32" t="b">
        <v>0</v>
      </c>
      <c r="C66" s="32">
        <v>1</v>
      </c>
      <c r="D66" s="32" t="b">
        <v>0</v>
      </c>
      <c r="E66" s="32">
        <v>55</v>
      </c>
      <c r="F66" s="33">
        <v>50</v>
      </c>
      <c r="G66" s="32" t="s">
        <v>126</v>
      </c>
      <c r="H66" s="34">
        <v>5</v>
      </c>
      <c r="I66" s="34">
        <v>6</v>
      </c>
      <c r="J66" s="34">
        <v>106</v>
      </c>
      <c r="K66" s="35">
        <v>0.65359477124183007</v>
      </c>
      <c r="L66" s="40" t="s">
        <v>66</v>
      </c>
      <c r="M66" s="40" t="s">
        <v>72</v>
      </c>
      <c r="N66" s="32">
        <v>358769050</v>
      </c>
      <c r="O66" s="32" t="b">
        <v>1</v>
      </c>
      <c r="P66" s="32" t="s">
        <v>10</v>
      </c>
      <c r="Q66" s="32" t="b">
        <v>1</v>
      </c>
      <c r="R66" s="36" t="b">
        <v>0</v>
      </c>
      <c r="S66" s="37" t="s">
        <v>10</v>
      </c>
      <c r="T66" s="38" t="b">
        <v>0</v>
      </c>
      <c r="U66" s="34">
        <v>94</v>
      </c>
      <c r="V66" s="37" t="s">
        <v>69</v>
      </c>
      <c r="W66" s="37" t="b">
        <v>1</v>
      </c>
      <c r="X66" s="37" t="b">
        <v>0</v>
      </c>
      <c r="Y66" s="37" t="s">
        <v>62</v>
      </c>
      <c r="Z66" s="37" t="s">
        <v>1</v>
      </c>
      <c r="AA66" s="37" t="s">
        <v>2</v>
      </c>
      <c r="AB66" s="37" t="s">
        <v>63</v>
      </c>
      <c r="AC66" s="37" t="s">
        <v>69</v>
      </c>
      <c r="AD66" s="37" t="s">
        <v>64</v>
      </c>
      <c r="AE66" s="37" t="s">
        <v>6</v>
      </c>
      <c r="AF66" s="37" t="s">
        <v>7</v>
      </c>
      <c r="AG66" s="39" t="s">
        <v>8</v>
      </c>
    </row>
    <row r="67" spans="1:33">
      <c r="A67" s="32">
        <v>123</v>
      </c>
      <c r="B67" s="32" t="b">
        <v>0</v>
      </c>
      <c r="C67" s="32">
        <v>2</v>
      </c>
      <c r="D67" s="32" t="b">
        <v>0</v>
      </c>
      <c r="E67" s="32">
        <v>56</v>
      </c>
      <c r="F67" s="33">
        <v>50</v>
      </c>
      <c r="G67" s="32" t="s">
        <v>127</v>
      </c>
      <c r="H67" s="34">
        <v>5</v>
      </c>
      <c r="I67" s="34">
        <v>7</v>
      </c>
      <c r="J67" s="34">
        <v>106</v>
      </c>
      <c r="K67" s="35">
        <v>0.6470588235294118</v>
      </c>
      <c r="L67" s="40" t="s">
        <v>66</v>
      </c>
      <c r="M67" s="40" t="s">
        <v>61</v>
      </c>
      <c r="N67" s="32">
        <v>353975860</v>
      </c>
      <c r="O67" s="32" t="b">
        <v>1</v>
      </c>
      <c r="P67" s="32" t="s">
        <v>10</v>
      </c>
      <c r="Q67" s="32" t="b">
        <v>1</v>
      </c>
      <c r="R67" s="36" t="b">
        <v>0</v>
      </c>
      <c r="S67" s="37" t="s">
        <v>10</v>
      </c>
      <c r="T67" s="38" t="b">
        <v>0</v>
      </c>
      <c r="U67" s="34">
        <v>103</v>
      </c>
      <c r="V67" s="37" t="s">
        <v>69</v>
      </c>
      <c r="W67" s="37" t="b">
        <v>1</v>
      </c>
      <c r="X67" s="37" t="b">
        <v>0</v>
      </c>
      <c r="Y67" s="37" t="s">
        <v>0</v>
      </c>
      <c r="Z67" s="37" t="s">
        <v>89</v>
      </c>
      <c r="AA67" s="37" t="s">
        <v>2</v>
      </c>
      <c r="AB67" s="37" t="s">
        <v>63</v>
      </c>
      <c r="AC67" s="37" t="s">
        <v>69</v>
      </c>
      <c r="AD67" s="37" t="s">
        <v>64</v>
      </c>
      <c r="AE67" s="37" t="s">
        <v>6</v>
      </c>
      <c r="AF67" s="37" t="s">
        <v>7</v>
      </c>
      <c r="AG67" s="39" t="s">
        <v>8</v>
      </c>
    </row>
    <row r="68" spans="1:33">
      <c r="A68" s="32">
        <v>145</v>
      </c>
      <c r="B68" s="32" t="b">
        <v>0</v>
      </c>
      <c r="C68" s="32">
        <v>3</v>
      </c>
      <c r="D68" s="32" t="b">
        <v>0</v>
      </c>
      <c r="E68" s="32">
        <v>57</v>
      </c>
      <c r="F68" s="33">
        <v>50</v>
      </c>
      <c r="G68" s="32" t="s">
        <v>128</v>
      </c>
      <c r="H68" s="34">
        <v>6</v>
      </c>
      <c r="I68" s="34">
        <v>7</v>
      </c>
      <c r="J68" s="34">
        <v>106</v>
      </c>
      <c r="K68" s="35">
        <v>0.6470588235294118</v>
      </c>
      <c r="L68" s="40" t="s">
        <v>60</v>
      </c>
      <c r="M68" s="40" t="s">
        <v>61</v>
      </c>
      <c r="N68" s="32">
        <v>268302142</v>
      </c>
      <c r="O68" s="32" t="b">
        <v>1</v>
      </c>
      <c r="P68" s="32" t="s">
        <v>10</v>
      </c>
      <c r="Q68" s="32" t="b">
        <v>1</v>
      </c>
      <c r="R68" s="36" t="b">
        <v>0</v>
      </c>
      <c r="S68" s="37" t="s">
        <v>10</v>
      </c>
      <c r="T68" s="38" t="b">
        <v>0</v>
      </c>
      <c r="U68" s="34">
        <v>93</v>
      </c>
      <c r="V68" s="37" t="s">
        <v>4</v>
      </c>
      <c r="W68" s="37" t="b">
        <v>1</v>
      </c>
      <c r="X68" s="37" t="b">
        <v>1</v>
      </c>
      <c r="Y68" s="37" t="s">
        <v>0</v>
      </c>
      <c r="Z68" s="37" t="s">
        <v>89</v>
      </c>
      <c r="AA68" s="37" t="s">
        <v>2</v>
      </c>
      <c r="AB68" s="37" t="s">
        <v>63</v>
      </c>
      <c r="AC68" s="37" t="s">
        <v>4</v>
      </c>
      <c r="AD68" s="37" t="s">
        <v>64</v>
      </c>
      <c r="AE68" s="37" t="s">
        <v>6</v>
      </c>
      <c r="AF68" s="37" t="s">
        <v>7</v>
      </c>
      <c r="AG68" s="39" t="s">
        <v>8</v>
      </c>
    </row>
    <row r="69" spans="1:33">
      <c r="A69" s="32">
        <v>27</v>
      </c>
      <c r="B69" s="32" t="b">
        <v>0</v>
      </c>
      <c r="C69" s="32">
        <v>4</v>
      </c>
      <c r="D69" s="32" t="b">
        <v>0</v>
      </c>
      <c r="E69" s="32">
        <v>58</v>
      </c>
      <c r="F69" s="33">
        <v>50</v>
      </c>
      <c r="G69" s="32" t="s">
        <v>129</v>
      </c>
      <c r="H69" s="34">
        <v>5</v>
      </c>
      <c r="I69" s="34">
        <v>5</v>
      </c>
      <c r="J69" s="34">
        <v>106</v>
      </c>
      <c r="K69" s="35">
        <v>0.66013071895424835</v>
      </c>
      <c r="L69" s="40" t="s">
        <v>66</v>
      </c>
      <c r="M69" s="40" t="s">
        <v>72</v>
      </c>
      <c r="N69" s="32">
        <v>82428614</v>
      </c>
      <c r="O69" s="32" t="b">
        <v>1</v>
      </c>
      <c r="P69" s="32" t="s">
        <v>10</v>
      </c>
      <c r="Q69" s="32" t="b">
        <v>1</v>
      </c>
      <c r="R69" s="36" t="b">
        <v>0</v>
      </c>
      <c r="S69" s="37" t="s">
        <v>10</v>
      </c>
      <c r="T69" s="38" t="b">
        <v>0</v>
      </c>
      <c r="U69" s="34">
        <v>102</v>
      </c>
      <c r="V69" s="37" t="s">
        <v>0</v>
      </c>
      <c r="W69" s="37" t="b">
        <v>1</v>
      </c>
      <c r="X69" s="37" t="b">
        <v>1</v>
      </c>
      <c r="Y69" s="37" t="s">
        <v>0</v>
      </c>
      <c r="Z69" s="37" t="s">
        <v>1</v>
      </c>
      <c r="AA69" s="37" t="s">
        <v>73</v>
      </c>
      <c r="AB69" s="37" t="s">
        <v>63</v>
      </c>
      <c r="AC69" s="37" t="s">
        <v>4</v>
      </c>
      <c r="AD69" s="37" t="s">
        <v>64</v>
      </c>
      <c r="AE69" s="37" t="s">
        <v>6</v>
      </c>
      <c r="AF69" s="37" t="s">
        <v>7</v>
      </c>
      <c r="AG69" s="39" t="s">
        <v>67</v>
      </c>
    </row>
    <row r="70" spans="1:33" s="41" customFormat="1">
      <c r="A70" s="32">
        <v>29</v>
      </c>
      <c r="B70" s="32" t="b">
        <v>0</v>
      </c>
      <c r="C70" s="32">
        <v>1</v>
      </c>
      <c r="D70" s="32" t="b">
        <v>1</v>
      </c>
      <c r="E70" s="32">
        <v>59</v>
      </c>
      <c r="F70" s="33">
        <v>59</v>
      </c>
      <c r="G70" s="32" t="s">
        <v>130</v>
      </c>
      <c r="H70" s="34">
        <v>5</v>
      </c>
      <c r="I70" s="34">
        <v>0</v>
      </c>
      <c r="J70" s="34">
        <v>105</v>
      </c>
      <c r="K70" s="35">
        <v>0.68627450980392157</v>
      </c>
      <c r="L70" s="40" t="s">
        <v>66</v>
      </c>
      <c r="M70" s="40" t="s">
        <v>61</v>
      </c>
      <c r="N70" s="32">
        <v>2016021100</v>
      </c>
      <c r="O70" s="32" t="b">
        <v>1</v>
      </c>
      <c r="P70" s="32" t="s">
        <v>10</v>
      </c>
      <c r="Q70" s="32" t="b">
        <v>1</v>
      </c>
      <c r="R70" s="36" t="b">
        <v>0</v>
      </c>
      <c r="S70" s="37" t="s">
        <v>10</v>
      </c>
      <c r="T70" s="38" t="b">
        <v>0</v>
      </c>
      <c r="U70" s="34">
        <v>95</v>
      </c>
      <c r="V70" s="37" t="s">
        <v>63</v>
      </c>
      <c r="W70" s="37" t="b">
        <v>1</v>
      </c>
      <c r="X70" s="37" t="b">
        <v>0</v>
      </c>
      <c r="Y70" s="37" t="s">
        <v>62</v>
      </c>
      <c r="Z70" s="37" t="s">
        <v>1</v>
      </c>
      <c r="AA70" s="37" t="s">
        <v>2</v>
      </c>
      <c r="AB70" s="37" t="s">
        <v>63</v>
      </c>
      <c r="AC70" s="37" t="s">
        <v>4</v>
      </c>
      <c r="AD70" s="37" t="s">
        <v>64</v>
      </c>
      <c r="AE70" s="37" t="s">
        <v>6</v>
      </c>
      <c r="AF70" s="37" t="s">
        <v>7</v>
      </c>
      <c r="AG70" s="39" t="s">
        <v>67</v>
      </c>
    </row>
    <row r="71" spans="1:33">
      <c r="A71" s="32">
        <v>79</v>
      </c>
      <c r="B71" s="32" t="b">
        <v>0</v>
      </c>
      <c r="C71" s="32">
        <v>2</v>
      </c>
      <c r="D71" s="32" t="b">
        <v>1</v>
      </c>
      <c r="E71" s="32">
        <v>60</v>
      </c>
      <c r="F71" s="33">
        <v>59</v>
      </c>
      <c r="G71" s="32" t="s">
        <v>131</v>
      </c>
      <c r="H71" s="34">
        <v>5</v>
      </c>
      <c r="I71" s="34">
        <v>0</v>
      </c>
      <c r="J71" s="34">
        <v>105</v>
      </c>
      <c r="K71" s="35">
        <v>0.68627450980392157</v>
      </c>
      <c r="L71" s="40" t="s">
        <v>66</v>
      </c>
      <c r="M71" s="40" t="s">
        <v>61</v>
      </c>
      <c r="N71" s="32">
        <v>1847244987</v>
      </c>
      <c r="O71" s="32" t="b">
        <v>1</v>
      </c>
      <c r="P71" s="32" t="s">
        <v>10</v>
      </c>
      <c r="Q71" s="32" t="b">
        <v>1</v>
      </c>
      <c r="R71" s="36" t="b">
        <v>0</v>
      </c>
      <c r="S71" s="37" t="s">
        <v>10</v>
      </c>
      <c r="T71" s="38" t="b">
        <v>0</v>
      </c>
      <c r="U71" s="34">
        <v>98</v>
      </c>
      <c r="V71" s="37" t="s">
        <v>4</v>
      </c>
      <c r="W71" s="37" t="b">
        <v>1</v>
      </c>
      <c r="X71" s="37" t="b">
        <v>1</v>
      </c>
      <c r="Y71" s="37" t="s">
        <v>0</v>
      </c>
      <c r="Z71" s="37" t="s">
        <v>1</v>
      </c>
      <c r="AA71" s="37" t="s">
        <v>73</v>
      </c>
      <c r="AB71" s="37" t="s">
        <v>63</v>
      </c>
      <c r="AC71" s="37" t="s">
        <v>4</v>
      </c>
      <c r="AD71" s="37" t="s">
        <v>64</v>
      </c>
      <c r="AE71" s="37" t="s">
        <v>6</v>
      </c>
      <c r="AF71" s="37" t="s">
        <v>7</v>
      </c>
      <c r="AG71" s="39" t="s">
        <v>67</v>
      </c>
    </row>
    <row r="72" spans="1:33">
      <c r="A72" s="32">
        <v>185</v>
      </c>
      <c r="B72" s="32" t="b">
        <v>0</v>
      </c>
      <c r="C72" s="32">
        <v>3</v>
      </c>
      <c r="D72" s="32" t="b">
        <v>1</v>
      </c>
      <c r="E72" s="32">
        <v>61</v>
      </c>
      <c r="F72" s="33">
        <v>59</v>
      </c>
      <c r="G72" s="32" t="s">
        <v>132</v>
      </c>
      <c r="H72" s="34">
        <v>6</v>
      </c>
      <c r="I72" s="34">
        <v>5</v>
      </c>
      <c r="J72" s="34">
        <v>105</v>
      </c>
      <c r="K72" s="35">
        <v>0.65359477124183007</v>
      </c>
      <c r="L72" s="40" t="s">
        <v>66</v>
      </c>
      <c r="M72" s="40" t="s">
        <v>72</v>
      </c>
      <c r="N72" s="32">
        <v>1713586837</v>
      </c>
      <c r="O72" s="32" t="b">
        <v>1</v>
      </c>
      <c r="P72" s="32" t="s">
        <v>10</v>
      </c>
      <c r="Q72" s="32" t="b">
        <v>1</v>
      </c>
      <c r="R72" s="36" t="b">
        <v>0</v>
      </c>
      <c r="S72" s="37" t="s">
        <v>10</v>
      </c>
      <c r="T72" s="38" t="b">
        <v>0</v>
      </c>
      <c r="U72" s="34">
        <v>103</v>
      </c>
      <c r="V72" s="37" t="s">
        <v>8</v>
      </c>
      <c r="W72" s="37" t="b">
        <v>0</v>
      </c>
      <c r="X72" s="37" t="b">
        <v>1</v>
      </c>
      <c r="Y72" s="37" t="s">
        <v>0</v>
      </c>
      <c r="Z72" s="37" t="s">
        <v>1</v>
      </c>
      <c r="AA72" s="37" t="s">
        <v>2</v>
      </c>
      <c r="AB72" s="37" t="s">
        <v>63</v>
      </c>
      <c r="AC72" s="37" t="s">
        <v>4</v>
      </c>
      <c r="AD72" s="37" t="s">
        <v>64</v>
      </c>
      <c r="AE72" s="37" t="s">
        <v>6</v>
      </c>
      <c r="AF72" s="37" t="s">
        <v>7</v>
      </c>
      <c r="AG72" s="39" t="s">
        <v>67</v>
      </c>
    </row>
    <row r="73" spans="1:33">
      <c r="A73" s="32">
        <v>43</v>
      </c>
      <c r="B73" s="32" t="b">
        <v>0</v>
      </c>
      <c r="C73" s="32">
        <v>4</v>
      </c>
      <c r="D73" s="32" t="b">
        <v>1</v>
      </c>
      <c r="E73" s="32">
        <v>62</v>
      </c>
      <c r="F73" s="33">
        <v>59</v>
      </c>
      <c r="G73" s="32" t="s">
        <v>133</v>
      </c>
      <c r="H73" s="34">
        <v>5</v>
      </c>
      <c r="I73" s="34">
        <v>7</v>
      </c>
      <c r="J73" s="34">
        <v>105</v>
      </c>
      <c r="K73" s="35">
        <v>0.64052287581699341</v>
      </c>
      <c r="L73" s="40" t="s">
        <v>66</v>
      </c>
      <c r="M73" s="40" t="s">
        <v>61</v>
      </c>
      <c r="N73" s="32">
        <v>1486416636</v>
      </c>
      <c r="O73" s="32" t="b">
        <v>1</v>
      </c>
      <c r="P73" s="32" t="s">
        <v>10</v>
      </c>
      <c r="Q73" s="32" t="b">
        <v>1</v>
      </c>
      <c r="R73" s="36" t="b">
        <v>0</v>
      </c>
      <c r="S73" s="37" t="s">
        <v>10</v>
      </c>
      <c r="T73" s="38" t="b">
        <v>0</v>
      </c>
      <c r="U73" s="34">
        <v>95</v>
      </c>
      <c r="V73" s="37" t="s">
        <v>63</v>
      </c>
      <c r="W73" s="37" t="b">
        <v>1</v>
      </c>
      <c r="X73" s="37" t="b">
        <v>0</v>
      </c>
      <c r="Y73" s="37" t="s">
        <v>62</v>
      </c>
      <c r="Z73" s="37" t="s">
        <v>1</v>
      </c>
      <c r="AA73" s="37" t="s">
        <v>2</v>
      </c>
      <c r="AB73" s="37" t="s">
        <v>63</v>
      </c>
      <c r="AC73" s="37" t="s">
        <v>4</v>
      </c>
      <c r="AD73" s="37" t="s">
        <v>64</v>
      </c>
      <c r="AE73" s="37" t="s">
        <v>6</v>
      </c>
      <c r="AF73" s="37" t="s">
        <v>7</v>
      </c>
      <c r="AG73" s="39" t="s">
        <v>67</v>
      </c>
    </row>
    <row r="74" spans="1:33">
      <c r="A74" s="32">
        <v>69</v>
      </c>
      <c r="B74" s="32" t="b">
        <v>0</v>
      </c>
      <c r="C74" s="32">
        <v>5</v>
      </c>
      <c r="D74" s="32" t="b">
        <v>1</v>
      </c>
      <c r="E74" s="32">
        <v>63</v>
      </c>
      <c r="F74" s="33">
        <v>59</v>
      </c>
      <c r="G74" s="32" t="s">
        <v>134</v>
      </c>
      <c r="H74" s="34">
        <v>6</v>
      </c>
      <c r="I74" s="34">
        <v>7</v>
      </c>
      <c r="J74" s="34">
        <v>105</v>
      </c>
      <c r="K74" s="35">
        <v>0.64052287581699341</v>
      </c>
      <c r="L74" s="40" t="s">
        <v>66</v>
      </c>
      <c r="M74" s="40" t="s">
        <v>61</v>
      </c>
      <c r="N74" s="32">
        <v>1097901725</v>
      </c>
      <c r="O74" s="32" t="b">
        <v>1</v>
      </c>
      <c r="P74" s="32" t="s">
        <v>10</v>
      </c>
      <c r="Q74" s="32" t="b">
        <v>1</v>
      </c>
      <c r="R74" s="36" t="b">
        <v>0</v>
      </c>
      <c r="S74" s="37" t="s">
        <v>10</v>
      </c>
      <c r="T74" s="38" t="b">
        <v>0</v>
      </c>
      <c r="U74" s="34">
        <v>98</v>
      </c>
      <c r="V74" s="37" t="s">
        <v>4</v>
      </c>
      <c r="W74" s="37" t="b">
        <v>1</v>
      </c>
      <c r="X74" s="37" t="b">
        <v>1</v>
      </c>
      <c r="Y74" s="37" t="s">
        <v>0</v>
      </c>
      <c r="Z74" s="37" t="s">
        <v>1</v>
      </c>
      <c r="AA74" s="37" t="s">
        <v>73</v>
      </c>
      <c r="AB74" s="37" t="s">
        <v>63</v>
      </c>
      <c r="AC74" s="37" t="s">
        <v>4</v>
      </c>
      <c r="AD74" s="37" t="s">
        <v>5</v>
      </c>
      <c r="AE74" s="37" t="s">
        <v>6</v>
      </c>
      <c r="AF74" s="37" t="s">
        <v>7</v>
      </c>
      <c r="AG74" s="39" t="s">
        <v>67</v>
      </c>
    </row>
    <row r="75" spans="1:33">
      <c r="A75" s="32">
        <v>128</v>
      </c>
      <c r="B75" s="32" t="b">
        <v>0</v>
      </c>
      <c r="C75" s="32">
        <v>1</v>
      </c>
      <c r="D75" s="32" t="b">
        <v>0</v>
      </c>
      <c r="E75" s="32">
        <v>64</v>
      </c>
      <c r="F75" s="33">
        <v>59</v>
      </c>
      <c r="G75" s="32" t="s">
        <v>135</v>
      </c>
      <c r="H75" s="34">
        <v>6</v>
      </c>
      <c r="I75" s="34">
        <v>6</v>
      </c>
      <c r="J75" s="34">
        <v>105</v>
      </c>
      <c r="K75" s="35">
        <v>0.6470588235294118</v>
      </c>
      <c r="L75" s="40" t="s">
        <v>66</v>
      </c>
      <c r="M75" s="40" t="s">
        <v>72</v>
      </c>
      <c r="N75" s="32">
        <v>1092469574</v>
      </c>
      <c r="O75" s="32" t="b">
        <v>1</v>
      </c>
      <c r="P75" s="32" t="s">
        <v>10</v>
      </c>
      <c r="Q75" s="32" t="b">
        <v>1</v>
      </c>
      <c r="R75" s="36" t="b">
        <v>0</v>
      </c>
      <c r="S75" s="37" t="s">
        <v>10</v>
      </c>
      <c r="T75" s="38" t="b">
        <v>0</v>
      </c>
      <c r="U75" s="34">
        <v>88</v>
      </c>
      <c r="V75" s="37" t="s">
        <v>3</v>
      </c>
      <c r="W75" s="37" t="b">
        <v>0</v>
      </c>
      <c r="X75" s="37" t="b">
        <v>1</v>
      </c>
      <c r="Y75" s="37" t="s">
        <v>0</v>
      </c>
      <c r="Z75" s="37" t="s">
        <v>1</v>
      </c>
      <c r="AA75" s="37" t="s">
        <v>2</v>
      </c>
      <c r="AB75" s="37" t="s">
        <v>63</v>
      </c>
      <c r="AC75" s="37" t="s">
        <v>4</v>
      </c>
      <c r="AD75" s="37" t="s">
        <v>64</v>
      </c>
      <c r="AE75" s="37" t="s">
        <v>6</v>
      </c>
      <c r="AF75" s="37" t="s">
        <v>7</v>
      </c>
      <c r="AG75" s="39" t="s">
        <v>67</v>
      </c>
    </row>
    <row r="76" spans="1:33">
      <c r="A76" s="32">
        <v>176</v>
      </c>
      <c r="B76" s="32" t="b">
        <v>0</v>
      </c>
      <c r="C76" s="32">
        <v>2</v>
      </c>
      <c r="D76" s="32" t="b">
        <v>0</v>
      </c>
      <c r="E76" s="32">
        <v>65</v>
      </c>
      <c r="F76" s="33">
        <v>59</v>
      </c>
      <c r="G76" s="32" t="s">
        <v>136</v>
      </c>
      <c r="H76" s="34">
        <v>5</v>
      </c>
      <c r="I76" s="34">
        <v>0</v>
      </c>
      <c r="J76" s="34">
        <v>105</v>
      </c>
      <c r="K76" s="35">
        <v>0.68627450980392157</v>
      </c>
      <c r="L76" s="40" t="s">
        <v>66</v>
      </c>
      <c r="M76" s="40" t="s">
        <v>72</v>
      </c>
      <c r="N76" s="32">
        <v>553149387</v>
      </c>
      <c r="O76" s="32" t="b">
        <v>1</v>
      </c>
      <c r="P76" s="32" t="s">
        <v>10</v>
      </c>
      <c r="Q76" s="32" t="b">
        <v>1</v>
      </c>
      <c r="R76" s="36" t="b">
        <v>0</v>
      </c>
      <c r="S76" s="37" t="s">
        <v>10</v>
      </c>
      <c r="T76" s="38" t="b">
        <v>0</v>
      </c>
      <c r="U76" s="34">
        <v>92</v>
      </c>
      <c r="V76" s="37" t="s">
        <v>0</v>
      </c>
      <c r="W76" s="37" t="b">
        <v>1</v>
      </c>
      <c r="X76" s="37" t="b">
        <v>1</v>
      </c>
      <c r="Y76" s="37" t="s">
        <v>0</v>
      </c>
      <c r="Z76" s="37" t="s">
        <v>1</v>
      </c>
      <c r="AA76" s="37" t="s">
        <v>73</v>
      </c>
      <c r="AB76" s="37" t="s">
        <v>63</v>
      </c>
      <c r="AC76" s="37" t="s">
        <v>4</v>
      </c>
      <c r="AD76" s="37" t="s">
        <v>64</v>
      </c>
      <c r="AE76" s="37" t="s">
        <v>6</v>
      </c>
      <c r="AF76" s="37" t="s">
        <v>7</v>
      </c>
      <c r="AG76" s="39" t="s">
        <v>67</v>
      </c>
    </row>
    <row r="77" spans="1:33">
      <c r="A77" s="32">
        <v>88</v>
      </c>
      <c r="B77" s="32" t="b">
        <v>0</v>
      </c>
      <c r="C77" s="32">
        <v>3</v>
      </c>
      <c r="D77" s="32" t="b">
        <v>0</v>
      </c>
      <c r="E77" s="32">
        <v>66</v>
      </c>
      <c r="F77" s="33">
        <v>59</v>
      </c>
      <c r="G77" s="32" t="s">
        <v>137</v>
      </c>
      <c r="H77" s="34">
        <v>7</v>
      </c>
      <c r="I77" s="34">
        <v>6</v>
      </c>
      <c r="J77" s="34">
        <v>105</v>
      </c>
      <c r="K77" s="35">
        <v>0.6470588235294118</v>
      </c>
      <c r="L77" s="40" t="s">
        <v>66</v>
      </c>
      <c r="M77" s="40" t="s">
        <v>61</v>
      </c>
      <c r="N77" s="32">
        <v>552221185</v>
      </c>
      <c r="O77" s="32" t="b">
        <v>1</v>
      </c>
      <c r="P77" s="32" t="s">
        <v>10</v>
      </c>
      <c r="Q77" s="32" t="b">
        <v>1</v>
      </c>
      <c r="R77" s="36" t="b">
        <v>0</v>
      </c>
      <c r="S77" s="37" t="s">
        <v>10</v>
      </c>
      <c r="T77" s="38" t="b">
        <v>0</v>
      </c>
      <c r="U77" s="34">
        <v>101</v>
      </c>
      <c r="V77" s="37" t="s">
        <v>3</v>
      </c>
      <c r="W77" s="37" t="b">
        <v>0</v>
      </c>
      <c r="X77" s="37" t="b">
        <v>1</v>
      </c>
      <c r="Y77" s="37" t="s">
        <v>0</v>
      </c>
      <c r="Z77" s="37" t="s">
        <v>1</v>
      </c>
      <c r="AA77" s="37" t="s">
        <v>2</v>
      </c>
      <c r="AB77" s="37" t="s">
        <v>63</v>
      </c>
      <c r="AC77" s="37" t="s">
        <v>4</v>
      </c>
      <c r="AD77" s="37" t="s">
        <v>64</v>
      </c>
      <c r="AE77" s="37" t="s">
        <v>6</v>
      </c>
      <c r="AF77" s="37" t="s">
        <v>7</v>
      </c>
      <c r="AG77" s="39" t="s">
        <v>8</v>
      </c>
    </row>
    <row r="78" spans="1:33">
      <c r="A78" s="32">
        <v>99</v>
      </c>
      <c r="B78" s="32" t="b">
        <v>0</v>
      </c>
      <c r="C78" s="32">
        <v>4</v>
      </c>
      <c r="D78" s="32" t="b">
        <v>0</v>
      </c>
      <c r="E78" s="32">
        <v>67</v>
      </c>
      <c r="F78" s="33">
        <v>59</v>
      </c>
      <c r="G78" s="32" t="s">
        <v>138</v>
      </c>
      <c r="H78" s="34">
        <v>4</v>
      </c>
      <c r="I78" s="34">
        <v>6</v>
      </c>
      <c r="J78" s="34">
        <v>105</v>
      </c>
      <c r="K78" s="35">
        <v>0.6470588235294118</v>
      </c>
      <c r="L78" s="40" t="s">
        <v>60</v>
      </c>
      <c r="M78" s="40" t="s">
        <v>61</v>
      </c>
      <c r="N78" s="32">
        <v>265757591</v>
      </c>
      <c r="O78" s="32" t="b">
        <v>0</v>
      </c>
      <c r="P78" s="32" t="s">
        <v>10</v>
      </c>
      <c r="Q78" s="32" t="b">
        <v>1</v>
      </c>
      <c r="R78" s="36" t="b">
        <v>0</v>
      </c>
      <c r="S78" s="37" t="s">
        <v>10</v>
      </c>
      <c r="T78" s="38" t="b">
        <v>0</v>
      </c>
      <c r="U78" s="34">
        <v>92</v>
      </c>
      <c r="V78" s="37" t="s">
        <v>89</v>
      </c>
      <c r="W78" s="37" t="b">
        <v>1</v>
      </c>
      <c r="X78" s="37" t="b">
        <v>0</v>
      </c>
      <c r="Y78" s="37" t="s">
        <v>62</v>
      </c>
      <c r="Z78" s="37" t="s">
        <v>89</v>
      </c>
      <c r="AA78" s="37" t="s">
        <v>2</v>
      </c>
      <c r="AB78" s="37" t="s">
        <v>63</v>
      </c>
      <c r="AC78" s="37" t="s">
        <v>69</v>
      </c>
      <c r="AD78" s="37" t="s">
        <v>5</v>
      </c>
      <c r="AE78" s="37" t="s">
        <v>79</v>
      </c>
      <c r="AF78" s="37" t="s">
        <v>7</v>
      </c>
      <c r="AG78" s="39" t="s">
        <v>8</v>
      </c>
    </row>
    <row r="79" spans="1:33" s="41" customFormat="1">
      <c r="A79" s="32">
        <v>91</v>
      </c>
      <c r="B79" s="32" t="b">
        <v>0</v>
      </c>
      <c r="C79" s="32">
        <v>5</v>
      </c>
      <c r="D79" s="32" t="b">
        <v>0</v>
      </c>
      <c r="E79" s="32">
        <v>68</v>
      </c>
      <c r="F79" s="33">
        <v>59</v>
      </c>
      <c r="G79" s="32" t="s">
        <v>139</v>
      </c>
      <c r="H79" s="34">
        <v>5</v>
      </c>
      <c r="I79" s="34">
        <v>7</v>
      </c>
      <c r="J79" s="34">
        <v>105</v>
      </c>
      <c r="K79" s="35">
        <v>0.64052287581699341</v>
      </c>
      <c r="L79" s="40" t="s">
        <v>66</v>
      </c>
      <c r="M79" s="40" t="s">
        <v>61</v>
      </c>
      <c r="N79" s="32">
        <v>250102262</v>
      </c>
      <c r="O79" s="32" t="b">
        <v>1</v>
      </c>
      <c r="P79" s="32" t="s">
        <v>10</v>
      </c>
      <c r="Q79" s="32" t="b">
        <v>1</v>
      </c>
      <c r="R79" s="36" t="b">
        <v>0</v>
      </c>
      <c r="S79" s="37" t="s">
        <v>10</v>
      </c>
      <c r="T79" s="38" t="b">
        <v>0</v>
      </c>
      <c r="U79" s="34">
        <v>91</v>
      </c>
      <c r="V79" s="37" t="s">
        <v>7</v>
      </c>
      <c r="W79" s="37" t="b">
        <v>1</v>
      </c>
      <c r="X79" s="37" t="b">
        <v>1</v>
      </c>
      <c r="Y79" s="37" t="s">
        <v>62</v>
      </c>
      <c r="Z79" s="37" t="s">
        <v>89</v>
      </c>
      <c r="AA79" s="37" t="s">
        <v>2</v>
      </c>
      <c r="AB79" s="37" t="s">
        <v>63</v>
      </c>
      <c r="AC79" s="37" t="s">
        <v>4</v>
      </c>
      <c r="AD79" s="37" t="s">
        <v>64</v>
      </c>
      <c r="AE79" s="37" t="s">
        <v>6</v>
      </c>
      <c r="AF79" s="37" t="s">
        <v>7</v>
      </c>
      <c r="AG79" s="39" t="s">
        <v>8</v>
      </c>
    </row>
    <row r="80" spans="1:33">
      <c r="A80" s="32">
        <v>65</v>
      </c>
      <c r="B80" s="32" t="b">
        <v>0</v>
      </c>
      <c r="C80" s="32">
        <v>1</v>
      </c>
      <c r="D80" s="32" t="b">
        <v>1</v>
      </c>
      <c r="E80" s="32">
        <v>69</v>
      </c>
      <c r="F80" s="33">
        <v>69</v>
      </c>
      <c r="G80" s="32" t="s">
        <v>140</v>
      </c>
      <c r="H80" s="34">
        <v>7</v>
      </c>
      <c r="I80" s="34">
        <v>6</v>
      </c>
      <c r="J80" s="34">
        <v>104</v>
      </c>
      <c r="K80" s="35">
        <v>0.64052287581699341</v>
      </c>
      <c r="L80" s="40" t="s">
        <v>66</v>
      </c>
      <c r="M80" s="40" t="s">
        <v>61</v>
      </c>
      <c r="N80" s="32">
        <v>1583470766</v>
      </c>
      <c r="O80" s="32" t="b">
        <v>0</v>
      </c>
      <c r="P80" s="32" t="s">
        <v>10</v>
      </c>
      <c r="Q80" s="32" t="b">
        <v>1</v>
      </c>
      <c r="R80" s="36" t="b">
        <v>0</v>
      </c>
      <c r="S80" s="37" t="s">
        <v>10</v>
      </c>
      <c r="T80" s="38" t="b">
        <v>0</v>
      </c>
      <c r="U80" s="34">
        <v>96</v>
      </c>
      <c r="V80" s="37" t="s">
        <v>5</v>
      </c>
      <c r="W80" s="37" t="b">
        <v>1</v>
      </c>
      <c r="X80" s="37" t="b">
        <v>1</v>
      </c>
      <c r="Y80" s="37" t="s">
        <v>0</v>
      </c>
      <c r="Z80" s="37" t="s">
        <v>1</v>
      </c>
      <c r="AA80" s="37" t="s">
        <v>2</v>
      </c>
      <c r="AB80" s="37" t="s">
        <v>63</v>
      </c>
      <c r="AC80" s="37" t="s">
        <v>4</v>
      </c>
      <c r="AD80" s="37" t="s">
        <v>5</v>
      </c>
      <c r="AE80" s="37" t="s">
        <v>79</v>
      </c>
      <c r="AF80" s="37" t="s">
        <v>7</v>
      </c>
      <c r="AG80" s="39" t="s">
        <v>8</v>
      </c>
    </row>
    <row r="81" spans="1:33">
      <c r="A81" s="32">
        <v>44</v>
      </c>
      <c r="B81" s="32" t="b">
        <v>0</v>
      </c>
      <c r="C81" s="32">
        <v>2</v>
      </c>
      <c r="D81" s="32" t="b">
        <v>1</v>
      </c>
      <c r="E81" s="32">
        <v>70</v>
      </c>
      <c r="F81" s="33">
        <v>69</v>
      </c>
      <c r="G81" s="32" t="s">
        <v>141</v>
      </c>
      <c r="H81" s="34">
        <v>4</v>
      </c>
      <c r="I81" s="34">
        <v>7</v>
      </c>
      <c r="J81" s="34">
        <v>104</v>
      </c>
      <c r="K81" s="35">
        <v>0.63398692810457513</v>
      </c>
      <c r="L81" s="40" t="s">
        <v>66</v>
      </c>
      <c r="M81" s="40" t="s">
        <v>61</v>
      </c>
      <c r="N81" s="32">
        <v>1518764779</v>
      </c>
      <c r="O81" s="32" t="b">
        <v>1</v>
      </c>
      <c r="P81" s="32" t="s">
        <v>10</v>
      </c>
      <c r="Q81" s="32" t="b">
        <v>1</v>
      </c>
      <c r="R81" s="36" t="b">
        <v>0</v>
      </c>
      <c r="S81" s="37" t="s">
        <v>10</v>
      </c>
      <c r="T81" s="38" t="b">
        <v>0</v>
      </c>
      <c r="U81" s="34">
        <v>93</v>
      </c>
      <c r="V81" s="37" t="s">
        <v>62</v>
      </c>
      <c r="W81" s="37" t="b">
        <v>1</v>
      </c>
      <c r="X81" s="37" t="b">
        <v>0</v>
      </c>
      <c r="Y81" s="37" t="s">
        <v>62</v>
      </c>
      <c r="Z81" s="37" t="s">
        <v>89</v>
      </c>
      <c r="AA81" s="37" t="s">
        <v>2</v>
      </c>
      <c r="AB81" s="37" t="s">
        <v>63</v>
      </c>
      <c r="AC81" s="37" t="s">
        <v>69</v>
      </c>
      <c r="AD81" s="37" t="s">
        <v>5</v>
      </c>
      <c r="AE81" s="37" t="s">
        <v>6</v>
      </c>
      <c r="AF81" s="37" t="s">
        <v>7</v>
      </c>
      <c r="AG81" s="39" t="s">
        <v>67</v>
      </c>
    </row>
    <row r="82" spans="1:33">
      <c r="A82" s="32">
        <v>174</v>
      </c>
      <c r="B82" s="32" t="b">
        <v>0</v>
      </c>
      <c r="C82" s="32">
        <v>3</v>
      </c>
      <c r="D82" s="32" t="b">
        <v>1</v>
      </c>
      <c r="E82" s="32">
        <v>71</v>
      </c>
      <c r="F82" s="33">
        <v>69</v>
      </c>
      <c r="G82" s="32" t="s">
        <v>142</v>
      </c>
      <c r="H82" s="34">
        <v>7</v>
      </c>
      <c r="I82" s="34">
        <v>6</v>
      </c>
      <c r="J82" s="34">
        <v>104</v>
      </c>
      <c r="K82" s="35">
        <v>0.64052287581699341</v>
      </c>
      <c r="L82" s="40" t="s">
        <v>66</v>
      </c>
      <c r="M82" s="40" t="s">
        <v>61</v>
      </c>
      <c r="N82" s="32">
        <v>1399413260</v>
      </c>
      <c r="O82" s="32" t="b">
        <v>1</v>
      </c>
      <c r="P82" s="32" t="s">
        <v>10</v>
      </c>
      <c r="Q82" s="32" t="b">
        <v>1</v>
      </c>
      <c r="R82" s="36" t="b">
        <v>0</v>
      </c>
      <c r="S82" s="37" t="s">
        <v>10</v>
      </c>
      <c r="T82" s="38" t="b">
        <v>0</v>
      </c>
      <c r="U82" s="34">
        <v>97</v>
      </c>
      <c r="V82" s="37" t="s">
        <v>63</v>
      </c>
      <c r="W82" s="37" t="b">
        <v>1</v>
      </c>
      <c r="X82" s="37" t="b">
        <v>0</v>
      </c>
      <c r="Y82" s="37" t="s">
        <v>0</v>
      </c>
      <c r="Z82" s="37" t="s">
        <v>1</v>
      </c>
      <c r="AA82" s="37" t="s">
        <v>2</v>
      </c>
      <c r="AB82" s="37" t="s">
        <v>63</v>
      </c>
      <c r="AC82" s="37" t="s">
        <v>4</v>
      </c>
      <c r="AD82" s="37" t="s">
        <v>5</v>
      </c>
      <c r="AE82" s="37" t="s">
        <v>6</v>
      </c>
      <c r="AF82" s="37" t="s">
        <v>7</v>
      </c>
      <c r="AG82" s="39" t="s">
        <v>67</v>
      </c>
    </row>
    <row r="83" spans="1:33">
      <c r="A83" s="32">
        <v>18</v>
      </c>
      <c r="B83" s="32" t="b">
        <v>0</v>
      </c>
      <c r="C83" s="32">
        <v>4</v>
      </c>
      <c r="D83" s="32" t="b">
        <v>1</v>
      </c>
      <c r="E83" s="32">
        <v>72</v>
      </c>
      <c r="F83" s="33">
        <v>69</v>
      </c>
      <c r="G83" s="32" t="s">
        <v>143</v>
      </c>
      <c r="H83" s="34">
        <v>6</v>
      </c>
      <c r="I83" s="34">
        <v>0</v>
      </c>
      <c r="J83" s="34">
        <v>104</v>
      </c>
      <c r="K83" s="35">
        <v>0.6797385620915033</v>
      </c>
      <c r="L83" s="40" t="s">
        <v>66</v>
      </c>
      <c r="M83" s="40" t="s">
        <v>72</v>
      </c>
      <c r="N83" s="32">
        <v>1322168702</v>
      </c>
      <c r="O83" s="32" t="b">
        <v>1</v>
      </c>
      <c r="P83" s="32" t="s">
        <v>10</v>
      </c>
      <c r="Q83" s="32" t="b">
        <v>1</v>
      </c>
      <c r="R83" s="36" t="b">
        <v>1</v>
      </c>
      <c r="S83" s="37" t="s">
        <v>63</v>
      </c>
      <c r="T83" s="38" t="b">
        <v>0</v>
      </c>
      <c r="U83" s="34">
        <v>98</v>
      </c>
      <c r="V83" s="37" t="s">
        <v>62</v>
      </c>
      <c r="W83" s="37" t="b">
        <v>0</v>
      </c>
      <c r="X83" s="37" t="b">
        <v>0</v>
      </c>
      <c r="Y83" s="37" t="s">
        <v>0</v>
      </c>
      <c r="Z83" s="37" t="s">
        <v>1</v>
      </c>
      <c r="AA83" s="37" t="s">
        <v>2</v>
      </c>
      <c r="AB83" s="37" t="s">
        <v>63</v>
      </c>
      <c r="AC83" s="37" t="s">
        <v>4</v>
      </c>
      <c r="AD83" s="37" t="s">
        <v>64</v>
      </c>
      <c r="AE83" s="37" t="s">
        <v>6</v>
      </c>
      <c r="AF83" s="37" t="s">
        <v>7</v>
      </c>
      <c r="AG83" s="39" t="s">
        <v>67</v>
      </c>
    </row>
    <row r="84" spans="1:33">
      <c r="A84" s="32">
        <v>146</v>
      </c>
      <c r="B84" s="32" t="b">
        <v>0</v>
      </c>
      <c r="C84" s="32">
        <v>5</v>
      </c>
      <c r="D84" s="32" t="b">
        <v>1</v>
      </c>
      <c r="E84" s="32">
        <v>73</v>
      </c>
      <c r="F84" s="33">
        <v>69</v>
      </c>
      <c r="G84" s="32" t="s">
        <v>144</v>
      </c>
      <c r="H84" s="34">
        <v>5</v>
      </c>
      <c r="I84" s="34">
        <v>7</v>
      </c>
      <c r="J84" s="34">
        <v>104</v>
      </c>
      <c r="K84" s="35">
        <v>0.63398692810457513</v>
      </c>
      <c r="L84" s="40" t="s">
        <v>66</v>
      </c>
      <c r="M84" s="40" t="s">
        <v>72</v>
      </c>
      <c r="N84" s="32">
        <v>1039979222</v>
      </c>
      <c r="O84" s="32" t="b">
        <v>1</v>
      </c>
      <c r="P84" s="32" t="s">
        <v>10</v>
      </c>
      <c r="Q84" s="32" t="b">
        <v>1</v>
      </c>
      <c r="R84" s="36" t="b">
        <v>0</v>
      </c>
      <c r="S84" s="37" t="s">
        <v>10</v>
      </c>
      <c r="T84" s="38" t="b">
        <v>0</v>
      </c>
      <c r="U84" s="34">
        <v>87</v>
      </c>
      <c r="V84" s="37" t="s">
        <v>1</v>
      </c>
      <c r="W84" s="37" t="b">
        <v>1</v>
      </c>
      <c r="X84" s="37" t="b">
        <v>1</v>
      </c>
      <c r="Y84" s="37" t="s">
        <v>62</v>
      </c>
      <c r="Z84" s="37" t="s">
        <v>1</v>
      </c>
      <c r="AA84" s="37" t="s">
        <v>2</v>
      </c>
      <c r="AB84" s="37" t="s">
        <v>63</v>
      </c>
      <c r="AC84" s="37" t="s">
        <v>4</v>
      </c>
      <c r="AD84" s="37" t="s">
        <v>64</v>
      </c>
      <c r="AE84" s="37" t="s">
        <v>6</v>
      </c>
      <c r="AF84" s="37" t="s">
        <v>99</v>
      </c>
      <c r="AG84" s="39" t="s">
        <v>8</v>
      </c>
    </row>
    <row r="85" spans="1:33">
      <c r="A85" s="32">
        <v>160</v>
      </c>
      <c r="B85" s="32" t="b">
        <v>0</v>
      </c>
      <c r="C85" s="32">
        <v>1</v>
      </c>
      <c r="D85" s="32" t="b">
        <v>0</v>
      </c>
      <c r="E85" s="32">
        <v>74</v>
      </c>
      <c r="F85" s="33">
        <v>69</v>
      </c>
      <c r="G85" s="32" t="s">
        <v>145</v>
      </c>
      <c r="H85" s="34">
        <v>7</v>
      </c>
      <c r="I85" s="34">
        <v>0</v>
      </c>
      <c r="J85" s="34">
        <v>104</v>
      </c>
      <c r="K85" s="35">
        <v>0.6797385620915033</v>
      </c>
      <c r="L85" s="40" t="s">
        <v>66</v>
      </c>
      <c r="M85" s="40" t="s">
        <v>61</v>
      </c>
      <c r="N85" s="32">
        <v>524620697</v>
      </c>
      <c r="O85" s="32" t="b">
        <v>1</v>
      </c>
      <c r="P85" s="32" t="s">
        <v>10</v>
      </c>
      <c r="Q85" s="32" t="b">
        <v>1</v>
      </c>
      <c r="R85" s="36" t="b">
        <v>0</v>
      </c>
      <c r="S85" s="37" t="s">
        <v>10</v>
      </c>
      <c r="T85" s="38" t="b">
        <v>0</v>
      </c>
      <c r="U85" s="34">
        <v>63</v>
      </c>
      <c r="V85" s="37" t="s">
        <v>8</v>
      </c>
      <c r="W85" s="37" t="b">
        <v>1</v>
      </c>
      <c r="X85" s="37" t="b">
        <v>1</v>
      </c>
      <c r="Y85" s="37" t="s">
        <v>0</v>
      </c>
      <c r="Z85" s="37" t="s">
        <v>1</v>
      </c>
      <c r="AA85" s="37" t="s">
        <v>2</v>
      </c>
      <c r="AB85" s="37" t="s">
        <v>63</v>
      </c>
      <c r="AC85" s="37" t="s">
        <v>4</v>
      </c>
      <c r="AD85" s="37" t="s">
        <v>64</v>
      </c>
      <c r="AE85" s="37" t="s">
        <v>6</v>
      </c>
      <c r="AF85" s="37" t="s">
        <v>7</v>
      </c>
      <c r="AG85" s="39" t="s">
        <v>8</v>
      </c>
    </row>
    <row r="86" spans="1:33" s="41" customFormat="1">
      <c r="A86" s="32">
        <v>72</v>
      </c>
      <c r="B86" s="32" t="b">
        <v>0</v>
      </c>
      <c r="C86" s="32">
        <v>2</v>
      </c>
      <c r="D86" s="32" t="b">
        <v>0</v>
      </c>
      <c r="E86" s="32">
        <v>75</v>
      </c>
      <c r="F86" s="33">
        <v>69</v>
      </c>
      <c r="G86" s="32" t="s">
        <v>146</v>
      </c>
      <c r="H86" s="34">
        <v>5</v>
      </c>
      <c r="I86" s="34">
        <v>5</v>
      </c>
      <c r="J86" s="34">
        <v>104</v>
      </c>
      <c r="K86" s="35">
        <v>0.6470588235294118</v>
      </c>
      <c r="L86" s="40" t="s">
        <v>66</v>
      </c>
      <c r="M86" s="40" t="s">
        <v>72</v>
      </c>
      <c r="N86" s="32">
        <v>216408126</v>
      </c>
      <c r="O86" s="32" t="b">
        <v>1</v>
      </c>
      <c r="P86" s="32" t="s">
        <v>10</v>
      </c>
      <c r="Q86" s="32" t="b">
        <v>1</v>
      </c>
      <c r="R86" s="36" t="b">
        <v>0</v>
      </c>
      <c r="S86" s="37" t="s">
        <v>10</v>
      </c>
      <c r="T86" s="38" t="b">
        <v>0</v>
      </c>
      <c r="U86" s="34">
        <v>96</v>
      </c>
      <c r="V86" s="37" t="s">
        <v>7</v>
      </c>
      <c r="W86" s="37" t="b">
        <v>1</v>
      </c>
      <c r="X86" s="37" t="b">
        <v>1</v>
      </c>
      <c r="Y86" s="37" t="s">
        <v>62</v>
      </c>
      <c r="Z86" s="37" t="s">
        <v>89</v>
      </c>
      <c r="AA86" s="37" t="s">
        <v>2</v>
      </c>
      <c r="AB86" s="37" t="s">
        <v>63</v>
      </c>
      <c r="AC86" s="37" t="s">
        <v>4</v>
      </c>
      <c r="AD86" s="37" t="s">
        <v>64</v>
      </c>
      <c r="AE86" s="37" t="s">
        <v>6</v>
      </c>
      <c r="AF86" s="37" t="s">
        <v>7</v>
      </c>
      <c r="AG86" s="39" t="s">
        <v>8</v>
      </c>
    </row>
    <row r="87" spans="1:33">
      <c r="A87" s="32">
        <v>40</v>
      </c>
      <c r="B87" s="32" t="b">
        <v>0</v>
      </c>
      <c r="C87" s="32">
        <v>3</v>
      </c>
      <c r="D87" s="32" t="b">
        <v>0</v>
      </c>
      <c r="E87" s="32">
        <v>76</v>
      </c>
      <c r="F87" s="33">
        <v>69</v>
      </c>
      <c r="G87" s="32" t="s">
        <v>147</v>
      </c>
      <c r="H87" s="34">
        <v>7</v>
      </c>
      <c r="I87" s="34">
        <v>6</v>
      </c>
      <c r="J87" s="34">
        <v>104</v>
      </c>
      <c r="K87" s="35">
        <v>0.64052287581699341</v>
      </c>
      <c r="L87" s="40" t="s">
        <v>66</v>
      </c>
      <c r="M87" s="40" t="s">
        <v>72</v>
      </c>
      <c r="N87" s="32">
        <v>167524626</v>
      </c>
      <c r="O87" s="32" t="b">
        <v>1</v>
      </c>
      <c r="P87" s="32" t="s">
        <v>10</v>
      </c>
      <c r="Q87" s="32" t="b">
        <v>1</v>
      </c>
      <c r="R87" s="36" t="b">
        <v>0</v>
      </c>
      <c r="S87" s="37" t="s">
        <v>10</v>
      </c>
      <c r="T87" s="38" t="b">
        <v>0</v>
      </c>
      <c r="U87" s="34">
        <v>86</v>
      </c>
      <c r="V87" s="37" t="s">
        <v>3</v>
      </c>
      <c r="W87" s="37" t="b">
        <v>1</v>
      </c>
      <c r="X87" s="37" t="b">
        <v>1</v>
      </c>
      <c r="Y87" s="37" t="s">
        <v>0</v>
      </c>
      <c r="Z87" s="37" t="s">
        <v>1</v>
      </c>
      <c r="AA87" s="37" t="s">
        <v>73</v>
      </c>
      <c r="AB87" s="37" t="s">
        <v>3</v>
      </c>
      <c r="AC87" s="37" t="s">
        <v>69</v>
      </c>
      <c r="AD87" s="37" t="s">
        <v>5</v>
      </c>
      <c r="AE87" s="37" t="s">
        <v>6</v>
      </c>
      <c r="AF87" s="37" t="s">
        <v>7</v>
      </c>
      <c r="AG87" s="39" t="s">
        <v>8</v>
      </c>
    </row>
    <row r="88" spans="1:33">
      <c r="A88" s="32">
        <v>75</v>
      </c>
      <c r="B88" s="32" t="b">
        <v>0</v>
      </c>
      <c r="C88" s="32">
        <v>1</v>
      </c>
      <c r="D88" s="32" t="b">
        <v>1</v>
      </c>
      <c r="E88" s="32">
        <v>77</v>
      </c>
      <c r="F88" s="33">
        <v>77</v>
      </c>
      <c r="G88" s="32" t="s">
        <v>148</v>
      </c>
      <c r="H88" s="34">
        <v>6</v>
      </c>
      <c r="I88" s="34">
        <v>5</v>
      </c>
      <c r="J88" s="34">
        <v>103</v>
      </c>
      <c r="K88" s="35">
        <v>0.64052287581699341</v>
      </c>
      <c r="L88" s="40" t="s">
        <v>66</v>
      </c>
      <c r="M88" s="40" t="s">
        <v>61</v>
      </c>
      <c r="N88" s="32">
        <v>1808221587</v>
      </c>
      <c r="O88" s="32" t="b">
        <v>0</v>
      </c>
      <c r="P88" s="32" t="s">
        <v>10</v>
      </c>
      <c r="Q88" s="32" t="b">
        <v>1</v>
      </c>
      <c r="R88" s="36" t="b">
        <v>0</v>
      </c>
      <c r="S88" s="37" t="s">
        <v>10</v>
      </c>
      <c r="T88" s="38" t="b">
        <v>0</v>
      </c>
      <c r="U88" s="34">
        <v>88</v>
      </c>
      <c r="V88" s="37" t="s">
        <v>1</v>
      </c>
      <c r="W88" s="37" t="b">
        <v>1</v>
      </c>
      <c r="X88" s="37" t="b">
        <v>1</v>
      </c>
      <c r="Y88" s="37" t="s">
        <v>0</v>
      </c>
      <c r="Z88" s="37" t="s">
        <v>1</v>
      </c>
      <c r="AA88" s="37" t="s">
        <v>2</v>
      </c>
      <c r="AB88" s="37" t="s">
        <v>63</v>
      </c>
      <c r="AC88" s="37" t="s">
        <v>69</v>
      </c>
      <c r="AD88" s="37" t="s">
        <v>5</v>
      </c>
      <c r="AE88" s="37" t="s">
        <v>79</v>
      </c>
      <c r="AF88" s="37" t="s">
        <v>7</v>
      </c>
      <c r="AG88" s="39" t="s">
        <v>8</v>
      </c>
    </row>
    <row r="89" spans="1:33">
      <c r="A89" s="32">
        <v>37</v>
      </c>
      <c r="B89" s="32" t="b">
        <v>0</v>
      </c>
      <c r="C89" s="32">
        <v>2</v>
      </c>
      <c r="D89" s="32" t="b">
        <v>1</v>
      </c>
      <c r="E89" s="32">
        <v>78</v>
      </c>
      <c r="F89" s="33">
        <v>77</v>
      </c>
      <c r="G89" s="32" t="s">
        <v>149</v>
      </c>
      <c r="H89" s="34">
        <v>6</v>
      </c>
      <c r="I89" s="34">
        <v>6</v>
      </c>
      <c r="J89" s="34">
        <v>103</v>
      </c>
      <c r="K89" s="35">
        <v>0.63398692810457513</v>
      </c>
      <c r="L89" s="40" t="s">
        <v>66</v>
      </c>
      <c r="M89" s="40" t="s">
        <v>61</v>
      </c>
      <c r="N89" s="32">
        <v>1631445156</v>
      </c>
      <c r="O89" s="32" t="b">
        <v>1</v>
      </c>
      <c r="P89" s="32" t="s">
        <v>10</v>
      </c>
      <c r="Q89" s="32" t="b">
        <v>1</v>
      </c>
      <c r="R89" s="36" t="b">
        <v>0</v>
      </c>
      <c r="S89" s="37" t="s">
        <v>10</v>
      </c>
      <c r="T89" s="38" t="b">
        <v>0</v>
      </c>
      <c r="U89" s="34">
        <v>89</v>
      </c>
      <c r="V89" s="37" t="s">
        <v>63</v>
      </c>
      <c r="W89" s="37" t="b">
        <v>1</v>
      </c>
      <c r="X89" s="37" t="b">
        <v>0</v>
      </c>
      <c r="Y89" s="37" t="s">
        <v>0</v>
      </c>
      <c r="Z89" s="37" t="s">
        <v>1</v>
      </c>
      <c r="AA89" s="37" t="s">
        <v>2</v>
      </c>
      <c r="AB89" s="37" t="s">
        <v>63</v>
      </c>
      <c r="AC89" s="37" t="s">
        <v>4</v>
      </c>
      <c r="AD89" s="37" t="s">
        <v>64</v>
      </c>
      <c r="AE89" s="37" t="s">
        <v>6</v>
      </c>
      <c r="AF89" s="37" t="s">
        <v>7</v>
      </c>
      <c r="AG89" s="39" t="s">
        <v>67</v>
      </c>
    </row>
    <row r="90" spans="1:33" s="41" customFormat="1">
      <c r="A90" s="32">
        <v>24</v>
      </c>
      <c r="B90" s="32" t="b">
        <v>0</v>
      </c>
      <c r="C90" s="32">
        <v>3</v>
      </c>
      <c r="D90" s="32" t="b">
        <v>1</v>
      </c>
      <c r="E90" s="32">
        <v>79</v>
      </c>
      <c r="F90" s="33">
        <v>77</v>
      </c>
      <c r="G90" s="32" t="s">
        <v>150</v>
      </c>
      <c r="H90" s="34">
        <v>5</v>
      </c>
      <c r="I90" s="34">
        <v>6</v>
      </c>
      <c r="J90" s="34">
        <v>103</v>
      </c>
      <c r="K90" s="35">
        <v>0.63398692810457513</v>
      </c>
      <c r="L90" s="40" t="s">
        <v>66</v>
      </c>
      <c r="M90" s="40" t="s">
        <v>61</v>
      </c>
      <c r="N90" s="32">
        <v>1301948333</v>
      </c>
      <c r="O90" s="32" t="b">
        <v>1</v>
      </c>
      <c r="P90" s="32" t="s">
        <v>10</v>
      </c>
      <c r="Q90" s="32" t="b">
        <v>1</v>
      </c>
      <c r="R90" s="36" t="b">
        <v>0</v>
      </c>
      <c r="S90" s="37" t="s">
        <v>10</v>
      </c>
      <c r="T90" s="38" t="b">
        <v>0</v>
      </c>
      <c r="U90" s="34">
        <v>94</v>
      </c>
      <c r="V90" s="37" t="s">
        <v>10</v>
      </c>
      <c r="W90" s="37" t="b">
        <v>0</v>
      </c>
      <c r="X90" s="37" t="b">
        <v>0</v>
      </c>
      <c r="Y90" s="37" t="s">
        <v>62</v>
      </c>
      <c r="Z90" s="37" t="s">
        <v>1</v>
      </c>
      <c r="AA90" s="37" t="s">
        <v>2</v>
      </c>
      <c r="AB90" s="37" t="s">
        <v>63</v>
      </c>
      <c r="AC90" s="37" t="s">
        <v>4</v>
      </c>
      <c r="AD90" s="37" t="s">
        <v>64</v>
      </c>
      <c r="AE90" s="37" t="s">
        <v>6</v>
      </c>
      <c r="AF90" s="37" t="s">
        <v>7</v>
      </c>
      <c r="AG90" s="39" t="s">
        <v>67</v>
      </c>
    </row>
    <row r="91" spans="1:33">
      <c r="A91" s="32">
        <v>55</v>
      </c>
      <c r="B91" s="32" t="b">
        <v>0</v>
      </c>
      <c r="C91" s="32">
        <v>4</v>
      </c>
      <c r="D91" s="32" t="b">
        <v>1</v>
      </c>
      <c r="E91" s="32">
        <v>80</v>
      </c>
      <c r="F91" s="33">
        <v>77</v>
      </c>
      <c r="G91" s="32" t="s">
        <v>151</v>
      </c>
      <c r="H91" s="34">
        <v>5</v>
      </c>
      <c r="I91" s="34">
        <v>0</v>
      </c>
      <c r="J91" s="34">
        <v>103</v>
      </c>
      <c r="K91" s="35">
        <v>0.67320261437908502</v>
      </c>
      <c r="L91" s="40" t="s">
        <v>60</v>
      </c>
      <c r="M91" s="40" t="s">
        <v>61</v>
      </c>
      <c r="N91" s="32">
        <v>1264539843</v>
      </c>
      <c r="O91" s="32" t="b">
        <v>1</v>
      </c>
      <c r="P91" s="32" t="s">
        <v>10</v>
      </c>
      <c r="Q91" s="32" t="b">
        <v>1</v>
      </c>
      <c r="R91" s="36" t="b">
        <v>0</v>
      </c>
      <c r="S91" s="37" t="s">
        <v>10</v>
      </c>
      <c r="T91" s="38" t="b">
        <v>0</v>
      </c>
      <c r="U91" s="34">
        <v>67</v>
      </c>
      <c r="V91" s="37" t="s">
        <v>7</v>
      </c>
      <c r="W91" s="37" t="b">
        <v>1</v>
      </c>
      <c r="X91" s="37" t="b">
        <v>1</v>
      </c>
      <c r="Y91" s="37" t="s">
        <v>62</v>
      </c>
      <c r="Z91" s="37" t="s">
        <v>1</v>
      </c>
      <c r="AA91" s="37" t="s">
        <v>2</v>
      </c>
      <c r="AB91" s="37" t="s">
        <v>63</v>
      </c>
      <c r="AC91" s="37" t="s">
        <v>4</v>
      </c>
      <c r="AD91" s="37" t="s">
        <v>64</v>
      </c>
      <c r="AE91" s="37" t="s">
        <v>6</v>
      </c>
      <c r="AF91" s="37" t="s">
        <v>7</v>
      </c>
      <c r="AG91" s="39" t="s">
        <v>67</v>
      </c>
    </row>
    <row r="92" spans="1:33" s="41" customFormat="1">
      <c r="A92" s="32">
        <v>186</v>
      </c>
      <c r="B92" s="32" t="b">
        <v>0</v>
      </c>
      <c r="C92" s="32">
        <v>5</v>
      </c>
      <c r="D92" s="32" t="b">
        <v>1</v>
      </c>
      <c r="E92" s="32">
        <v>81</v>
      </c>
      <c r="F92" s="33">
        <v>77</v>
      </c>
      <c r="G92" s="32" t="s">
        <v>152</v>
      </c>
      <c r="H92" s="34">
        <v>8</v>
      </c>
      <c r="I92" s="34">
        <v>7</v>
      </c>
      <c r="J92" s="34">
        <v>103</v>
      </c>
      <c r="K92" s="35">
        <v>0.62745098039215685</v>
      </c>
      <c r="L92" s="40" t="s">
        <v>66</v>
      </c>
      <c r="M92" s="40" t="s">
        <v>72</v>
      </c>
      <c r="N92" s="32">
        <v>1147457836</v>
      </c>
      <c r="O92" s="32" t="b">
        <v>0</v>
      </c>
      <c r="P92" s="32" t="s">
        <v>10</v>
      </c>
      <c r="Q92" s="32" t="b">
        <v>1</v>
      </c>
      <c r="R92" s="36" t="b">
        <v>0</v>
      </c>
      <c r="S92" s="37" t="s">
        <v>10</v>
      </c>
      <c r="T92" s="38" t="b">
        <v>0</v>
      </c>
      <c r="U92" s="34">
        <v>91</v>
      </c>
      <c r="V92" s="37" t="s">
        <v>3</v>
      </c>
      <c r="W92" s="37" t="b">
        <v>0</v>
      </c>
      <c r="X92" s="37" t="b">
        <v>1</v>
      </c>
      <c r="Y92" s="37" t="s">
        <v>0</v>
      </c>
      <c r="Z92" s="37" t="s">
        <v>1</v>
      </c>
      <c r="AA92" s="37" t="s">
        <v>2</v>
      </c>
      <c r="AB92" s="37" t="s">
        <v>63</v>
      </c>
      <c r="AC92" s="37" t="s">
        <v>4</v>
      </c>
      <c r="AD92" s="37" t="s">
        <v>5</v>
      </c>
      <c r="AE92" s="37" t="s">
        <v>6</v>
      </c>
      <c r="AF92" s="37" t="s">
        <v>7</v>
      </c>
      <c r="AG92" s="39" t="s">
        <v>8</v>
      </c>
    </row>
    <row r="93" spans="1:33">
      <c r="A93" s="32">
        <v>177</v>
      </c>
      <c r="B93" s="32" t="b">
        <v>0</v>
      </c>
      <c r="C93" s="32">
        <v>1</v>
      </c>
      <c r="D93" s="32" t="b">
        <v>0</v>
      </c>
      <c r="E93" s="32">
        <v>82</v>
      </c>
      <c r="F93" s="33">
        <v>77</v>
      </c>
      <c r="G93" s="32" t="s">
        <v>153</v>
      </c>
      <c r="H93" s="34">
        <v>7</v>
      </c>
      <c r="I93" s="34">
        <v>7</v>
      </c>
      <c r="J93" s="34">
        <v>103</v>
      </c>
      <c r="K93" s="35">
        <v>0.62745098039215685</v>
      </c>
      <c r="L93" s="40" t="s">
        <v>66</v>
      </c>
      <c r="M93" s="40" t="s">
        <v>72</v>
      </c>
      <c r="N93" s="32">
        <v>914158130</v>
      </c>
      <c r="O93" s="32" t="b">
        <v>0</v>
      </c>
      <c r="P93" s="32" t="s">
        <v>10</v>
      </c>
      <c r="Q93" s="32" t="b">
        <v>1</v>
      </c>
      <c r="R93" s="36" t="b">
        <v>0</v>
      </c>
      <c r="S93" s="37" t="s">
        <v>10</v>
      </c>
      <c r="T93" s="38" t="b">
        <v>0</v>
      </c>
      <c r="U93" s="34">
        <v>86</v>
      </c>
      <c r="V93" s="37" t="s">
        <v>5</v>
      </c>
      <c r="W93" s="37" t="b">
        <v>1</v>
      </c>
      <c r="X93" s="37" t="b">
        <v>1</v>
      </c>
      <c r="Y93" s="37" t="s">
        <v>62</v>
      </c>
      <c r="Z93" s="37" t="s">
        <v>1</v>
      </c>
      <c r="AA93" s="37" t="s">
        <v>2</v>
      </c>
      <c r="AB93" s="37" t="s">
        <v>3</v>
      </c>
      <c r="AC93" s="37" t="s">
        <v>69</v>
      </c>
      <c r="AD93" s="37" t="s">
        <v>5</v>
      </c>
      <c r="AE93" s="37" t="s">
        <v>6</v>
      </c>
      <c r="AF93" s="37" t="s">
        <v>7</v>
      </c>
      <c r="AG93" s="39" t="s">
        <v>8</v>
      </c>
    </row>
    <row r="94" spans="1:33">
      <c r="A94" s="32">
        <v>47</v>
      </c>
      <c r="B94" s="32" t="b">
        <v>0</v>
      </c>
      <c r="C94" s="32">
        <v>2</v>
      </c>
      <c r="D94" s="32" t="b">
        <v>0</v>
      </c>
      <c r="E94" s="32">
        <v>83</v>
      </c>
      <c r="F94" s="33">
        <v>77</v>
      </c>
      <c r="G94" s="32" t="s">
        <v>154</v>
      </c>
      <c r="H94" s="34">
        <v>7</v>
      </c>
      <c r="I94" s="34">
        <v>4</v>
      </c>
      <c r="J94" s="34">
        <v>103</v>
      </c>
      <c r="K94" s="35">
        <v>0.6470588235294118</v>
      </c>
      <c r="L94" s="40" t="s">
        <v>60</v>
      </c>
      <c r="M94" s="40" t="s">
        <v>72</v>
      </c>
      <c r="N94" s="32">
        <v>905095398</v>
      </c>
      <c r="O94" s="32" t="b">
        <v>1</v>
      </c>
      <c r="P94" s="32" t="s">
        <v>10</v>
      </c>
      <c r="Q94" s="32" t="b">
        <v>1</v>
      </c>
      <c r="R94" s="36" t="b">
        <v>0</v>
      </c>
      <c r="S94" s="37" t="s">
        <v>10</v>
      </c>
      <c r="T94" s="38" t="b">
        <v>0</v>
      </c>
      <c r="U94" s="34">
        <v>86</v>
      </c>
      <c r="V94" s="37" t="s">
        <v>3</v>
      </c>
      <c r="W94" s="37" t="b">
        <v>0</v>
      </c>
      <c r="X94" s="37" t="b">
        <v>1</v>
      </c>
      <c r="Y94" s="37" t="s">
        <v>0</v>
      </c>
      <c r="Z94" s="37" t="s">
        <v>1</v>
      </c>
      <c r="AA94" s="37" t="s">
        <v>2</v>
      </c>
      <c r="AB94" s="37" t="s">
        <v>63</v>
      </c>
      <c r="AC94" s="37" t="s">
        <v>4</v>
      </c>
      <c r="AD94" s="37" t="s">
        <v>64</v>
      </c>
      <c r="AE94" s="37" t="s">
        <v>6</v>
      </c>
      <c r="AF94" s="37" t="s">
        <v>7</v>
      </c>
      <c r="AG94" s="39" t="s">
        <v>8</v>
      </c>
    </row>
    <row r="95" spans="1:33">
      <c r="A95" s="32">
        <v>133</v>
      </c>
      <c r="B95" s="32" t="b">
        <v>0</v>
      </c>
      <c r="C95" s="32">
        <v>3</v>
      </c>
      <c r="D95" s="32" t="b">
        <v>0</v>
      </c>
      <c r="E95" s="32">
        <v>84</v>
      </c>
      <c r="F95" s="33">
        <v>77</v>
      </c>
      <c r="G95" s="32" t="s">
        <v>155</v>
      </c>
      <c r="H95" s="34">
        <v>7</v>
      </c>
      <c r="I95" s="34">
        <v>6</v>
      </c>
      <c r="J95" s="34">
        <v>103</v>
      </c>
      <c r="K95" s="35">
        <v>0.63398692810457513</v>
      </c>
      <c r="L95" s="40" t="s">
        <v>66</v>
      </c>
      <c r="M95" s="40" t="s">
        <v>61</v>
      </c>
      <c r="N95" s="32">
        <v>778613004</v>
      </c>
      <c r="O95" s="32" t="b">
        <v>0</v>
      </c>
      <c r="P95" s="32" t="s">
        <v>10</v>
      </c>
      <c r="Q95" s="32" t="b">
        <v>1</v>
      </c>
      <c r="R95" s="36" t="b">
        <v>0</v>
      </c>
      <c r="S95" s="37" t="s">
        <v>10</v>
      </c>
      <c r="T95" s="38" t="b">
        <v>0</v>
      </c>
      <c r="U95" s="34">
        <v>99</v>
      </c>
      <c r="V95" s="37" t="s">
        <v>69</v>
      </c>
      <c r="W95" s="37" t="b">
        <v>0</v>
      </c>
      <c r="X95" s="37" t="b">
        <v>0</v>
      </c>
      <c r="Y95" s="37" t="s">
        <v>0</v>
      </c>
      <c r="Z95" s="37" t="s">
        <v>1</v>
      </c>
      <c r="AA95" s="37" t="s">
        <v>2</v>
      </c>
      <c r="AB95" s="37" t="s">
        <v>63</v>
      </c>
      <c r="AC95" s="37" t="s">
        <v>4</v>
      </c>
      <c r="AD95" s="37" t="s">
        <v>5</v>
      </c>
      <c r="AE95" s="37" t="s">
        <v>79</v>
      </c>
      <c r="AF95" s="37" t="s">
        <v>7</v>
      </c>
      <c r="AG95" s="39" t="s">
        <v>8</v>
      </c>
    </row>
    <row r="96" spans="1:33">
      <c r="A96" s="32">
        <v>87</v>
      </c>
      <c r="B96" s="32" t="b">
        <v>0</v>
      </c>
      <c r="C96" s="32">
        <v>4</v>
      </c>
      <c r="D96" s="32" t="b">
        <v>0</v>
      </c>
      <c r="E96" s="32">
        <v>85</v>
      </c>
      <c r="F96" s="33">
        <v>77</v>
      </c>
      <c r="G96" s="32" t="s">
        <v>156</v>
      </c>
      <c r="H96" s="34">
        <v>5</v>
      </c>
      <c r="I96" s="34">
        <v>6</v>
      </c>
      <c r="J96" s="34">
        <v>103</v>
      </c>
      <c r="K96" s="35">
        <v>0.63398692810457513</v>
      </c>
      <c r="L96" s="40" t="s">
        <v>66</v>
      </c>
      <c r="M96" s="40" t="s">
        <v>72</v>
      </c>
      <c r="N96" s="32">
        <v>603217654</v>
      </c>
      <c r="O96" s="32" t="b">
        <v>1</v>
      </c>
      <c r="P96" s="32" t="s">
        <v>10</v>
      </c>
      <c r="Q96" s="32" t="b">
        <v>1</v>
      </c>
      <c r="R96" s="36" t="b">
        <v>0</v>
      </c>
      <c r="S96" s="37" t="s">
        <v>10</v>
      </c>
      <c r="T96" s="38" t="b">
        <v>0</v>
      </c>
      <c r="U96" s="34">
        <v>103</v>
      </c>
      <c r="V96" s="37" t="s">
        <v>63</v>
      </c>
      <c r="W96" s="37" t="b">
        <v>1</v>
      </c>
      <c r="X96" s="37" t="b">
        <v>0</v>
      </c>
      <c r="Y96" s="37" t="s">
        <v>0</v>
      </c>
      <c r="Z96" s="37" t="s">
        <v>1</v>
      </c>
      <c r="AA96" s="37" t="s">
        <v>2</v>
      </c>
      <c r="AB96" s="37" t="s">
        <v>63</v>
      </c>
      <c r="AC96" s="37" t="s">
        <v>69</v>
      </c>
      <c r="AD96" s="37" t="s">
        <v>64</v>
      </c>
      <c r="AE96" s="37" t="s">
        <v>6</v>
      </c>
      <c r="AF96" s="37" t="s">
        <v>7</v>
      </c>
      <c r="AG96" s="39" t="s">
        <v>67</v>
      </c>
    </row>
    <row r="97" spans="1:33" s="41" customFormat="1">
      <c r="A97" s="32">
        <v>147</v>
      </c>
      <c r="B97" s="32" t="b">
        <v>0</v>
      </c>
      <c r="C97" s="32">
        <v>5</v>
      </c>
      <c r="D97" s="32" t="b">
        <v>0</v>
      </c>
      <c r="E97" s="32">
        <v>86</v>
      </c>
      <c r="F97" s="33">
        <v>77</v>
      </c>
      <c r="G97" s="32" t="s">
        <v>157</v>
      </c>
      <c r="H97" s="34">
        <v>6</v>
      </c>
      <c r="I97" s="34">
        <v>6</v>
      </c>
      <c r="J97" s="34">
        <v>103</v>
      </c>
      <c r="K97" s="35">
        <v>0.63398692810457513</v>
      </c>
      <c r="L97" s="40" t="s">
        <v>66</v>
      </c>
      <c r="M97" s="40" t="s">
        <v>61</v>
      </c>
      <c r="N97" s="32">
        <v>588844199</v>
      </c>
      <c r="O97" s="32" t="b">
        <v>1</v>
      </c>
      <c r="P97" s="32" t="s">
        <v>10</v>
      </c>
      <c r="Q97" s="32" t="b">
        <v>1</v>
      </c>
      <c r="R97" s="36" t="b">
        <v>0</v>
      </c>
      <c r="S97" s="37" t="s">
        <v>10</v>
      </c>
      <c r="T97" s="38" t="b">
        <v>0</v>
      </c>
      <c r="U97" s="34">
        <v>99</v>
      </c>
      <c r="V97" s="37" t="s">
        <v>79</v>
      </c>
      <c r="W97" s="37" t="b">
        <v>0</v>
      </c>
      <c r="X97" s="37" t="b">
        <v>0</v>
      </c>
      <c r="Y97" s="37" t="s">
        <v>0</v>
      </c>
      <c r="Z97" s="37" t="s">
        <v>1</v>
      </c>
      <c r="AA97" s="37" t="s">
        <v>2</v>
      </c>
      <c r="AB97" s="37" t="s">
        <v>63</v>
      </c>
      <c r="AC97" s="37" t="s">
        <v>4</v>
      </c>
      <c r="AD97" s="37" t="s">
        <v>64</v>
      </c>
      <c r="AE97" s="37" t="s">
        <v>6</v>
      </c>
      <c r="AF97" s="37" t="s">
        <v>7</v>
      </c>
      <c r="AG97" s="39" t="s">
        <v>67</v>
      </c>
    </row>
    <row r="98" spans="1:33">
      <c r="A98" s="32">
        <v>113</v>
      </c>
      <c r="B98" s="32" t="b">
        <v>0</v>
      </c>
      <c r="C98" s="32">
        <v>1</v>
      </c>
      <c r="D98" s="32" t="b">
        <v>1</v>
      </c>
      <c r="E98" s="32">
        <v>87</v>
      </c>
      <c r="F98" s="33">
        <v>77</v>
      </c>
      <c r="G98" s="32" t="s">
        <v>158</v>
      </c>
      <c r="H98" s="34">
        <v>7</v>
      </c>
      <c r="I98" s="34">
        <v>4</v>
      </c>
      <c r="J98" s="34">
        <v>103</v>
      </c>
      <c r="K98" s="35">
        <v>0.6470588235294118</v>
      </c>
      <c r="L98" s="40" t="s">
        <v>66</v>
      </c>
      <c r="M98" s="40" t="s">
        <v>61</v>
      </c>
      <c r="N98" s="32">
        <v>560749626</v>
      </c>
      <c r="O98" s="32" t="b">
        <v>1</v>
      </c>
      <c r="P98" s="32" t="s">
        <v>10</v>
      </c>
      <c r="Q98" s="32" t="b">
        <v>1</v>
      </c>
      <c r="R98" s="36" t="b">
        <v>0</v>
      </c>
      <c r="S98" s="37" t="s">
        <v>10</v>
      </c>
      <c r="T98" s="38" t="b">
        <v>0</v>
      </c>
      <c r="U98" s="34">
        <v>90</v>
      </c>
      <c r="V98" s="37" t="s">
        <v>1</v>
      </c>
      <c r="W98" s="37" t="b">
        <v>1</v>
      </c>
      <c r="X98" s="37" t="b">
        <v>1</v>
      </c>
      <c r="Y98" s="37" t="s">
        <v>0</v>
      </c>
      <c r="Z98" s="37" t="s">
        <v>1</v>
      </c>
      <c r="AA98" s="37" t="s">
        <v>2</v>
      </c>
      <c r="AB98" s="37" t="s">
        <v>63</v>
      </c>
      <c r="AC98" s="37" t="s">
        <v>4</v>
      </c>
      <c r="AD98" s="37" t="s">
        <v>64</v>
      </c>
      <c r="AE98" s="37" t="s">
        <v>6</v>
      </c>
      <c r="AF98" s="37" t="s">
        <v>7</v>
      </c>
      <c r="AG98" s="39" t="s">
        <v>8</v>
      </c>
    </row>
    <row r="99" spans="1:33">
      <c r="A99" s="32">
        <v>57</v>
      </c>
      <c r="B99" s="32" t="b">
        <v>0</v>
      </c>
      <c r="C99" s="32">
        <v>2</v>
      </c>
      <c r="D99" s="32" t="b">
        <v>1</v>
      </c>
      <c r="E99" s="32">
        <v>88</v>
      </c>
      <c r="F99" s="33">
        <v>77</v>
      </c>
      <c r="G99" s="32" t="s">
        <v>159</v>
      </c>
      <c r="H99" s="34">
        <v>4</v>
      </c>
      <c r="I99" s="34">
        <v>0</v>
      </c>
      <c r="J99" s="34">
        <v>103</v>
      </c>
      <c r="K99" s="35">
        <v>0.67320261437908502</v>
      </c>
      <c r="L99" s="40" t="s">
        <v>66</v>
      </c>
      <c r="M99" s="40" t="s">
        <v>61</v>
      </c>
      <c r="N99" s="32">
        <v>458950936</v>
      </c>
      <c r="O99" s="32" t="b">
        <v>1</v>
      </c>
      <c r="P99" s="32" t="s">
        <v>10</v>
      </c>
      <c r="Q99" s="32" t="b">
        <v>1</v>
      </c>
      <c r="R99" s="36" t="b">
        <v>0</v>
      </c>
      <c r="S99" s="37" t="s">
        <v>10</v>
      </c>
      <c r="T99" s="38" t="b">
        <v>0</v>
      </c>
      <c r="U99" s="34">
        <v>99</v>
      </c>
      <c r="V99" s="37" t="s">
        <v>69</v>
      </c>
      <c r="W99" s="37" t="b">
        <v>1</v>
      </c>
      <c r="X99" s="37" t="b">
        <v>0</v>
      </c>
      <c r="Y99" s="37" t="s">
        <v>62</v>
      </c>
      <c r="Z99" s="37" t="s">
        <v>1</v>
      </c>
      <c r="AA99" s="37" t="s">
        <v>2</v>
      </c>
      <c r="AB99" s="37" t="s">
        <v>63</v>
      </c>
      <c r="AC99" s="37" t="s">
        <v>69</v>
      </c>
      <c r="AD99" s="37" t="s">
        <v>64</v>
      </c>
      <c r="AE99" s="37" t="s">
        <v>6</v>
      </c>
      <c r="AF99" s="37" t="s">
        <v>7</v>
      </c>
      <c r="AG99" s="39" t="s">
        <v>67</v>
      </c>
    </row>
    <row r="100" spans="1:33">
      <c r="A100" s="32">
        <v>117</v>
      </c>
      <c r="B100" s="32" t="b">
        <v>0</v>
      </c>
      <c r="C100" s="32">
        <v>1</v>
      </c>
      <c r="D100" s="32" t="b">
        <v>0</v>
      </c>
      <c r="E100" s="32">
        <v>89</v>
      </c>
      <c r="F100" s="33">
        <v>89</v>
      </c>
      <c r="G100" s="32" t="s">
        <v>160</v>
      </c>
      <c r="H100" s="34">
        <v>6</v>
      </c>
      <c r="I100" s="34">
        <v>0</v>
      </c>
      <c r="J100" s="34">
        <v>102</v>
      </c>
      <c r="K100" s="35">
        <v>0.66666666666666663</v>
      </c>
      <c r="L100" s="40" t="s">
        <v>66</v>
      </c>
      <c r="M100" s="40" t="s">
        <v>61</v>
      </c>
      <c r="N100" s="32">
        <v>1695670206</v>
      </c>
      <c r="O100" s="32" t="b">
        <v>0</v>
      </c>
      <c r="P100" s="32" t="s">
        <v>10</v>
      </c>
      <c r="Q100" s="32" t="b">
        <v>1</v>
      </c>
      <c r="R100" s="36" t="b">
        <v>0</v>
      </c>
      <c r="S100" s="37" t="s">
        <v>10</v>
      </c>
      <c r="T100" s="38" t="b">
        <v>0</v>
      </c>
      <c r="U100" s="34">
        <v>99</v>
      </c>
      <c r="V100" s="37" t="s">
        <v>7</v>
      </c>
      <c r="W100" s="37" t="b">
        <v>1</v>
      </c>
      <c r="X100" s="37" t="b">
        <v>1</v>
      </c>
      <c r="Y100" s="37" t="s">
        <v>0</v>
      </c>
      <c r="Z100" s="37" t="s">
        <v>89</v>
      </c>
      <c r="AA100" s="37" t="s">
        <v>2</v>
      </c>
      <c r="AB100" s="37" t="s">
        <v>63</v>
      </c>
      <c r="AC100" s="37" t="s">
        <v>69</v>
      </c>
      <c r="AD100" s="37" t="s">
        <v>5</v>
      </c>
      <c r="AE100" s="37" t="s">
        <v>6</v>
      </c>
      <c r="AF100" s="37" t="s">
        <v>7</v>
      </c>
      <c r="AG100" s="39" t="s">
        <v>8</v>
      </c>
    </row>
    <row r="101" spans="1:33">
      <c r="A101" s="32">
        <v>149</v>
      </c>
      <c r="B101" s="32" t="b">
        <v>0</v>
      </c>
      <c r="C101" s="32">
        <v>2</v>
      </c>
      <c r="D101" s="32" t="b">
        <v>0</v>
      </c>
      <c r="E101" s="32">
        <v>90</v>
      </c>
      <c r="F101" s="33">
        <v>89</v>
      </c>
      <c r="G101" s="32" t="s">
        <v>161</v>
      </c>
      <c r="H101" s="34">
        <v>6</v>
      </c>
      <c r="I101" s="34">
        <v>6</v>
      </c>
      <c r="J101" s="34">
        <v>102</v>
      </c>
      <c r="K101" s="35">
        <v>0.62745098039215685</v>
      </c>
      <c r="L101" s="40" t="s">
        <v>66</v>
      </c>
      <c r="M101" s="40" t="s">
        <v>61</v>
      </c>
      <c r="N101" s="32">
        <v>1637170236</v>
      </c>
      <c r="O101" s="32" t="b">
        <v>1</v>
      </c>
      <c r="P101" s="32" t="s">
        <v>10</v>
      </c>
      <c r="Q101" s="32" t="b">
        <v>1</v>
      </c>
      <c r="R101" s="36" t="b">
        <v>0</v>
      </c>
      <c r="S101" s="37" t="s">
        <v>10</v>
      </c>
      <c r="T101" s="38" t="b">
        <v>0</v>
      </c>
      <c r="U101" s="34">
        <v>94</v>
      </c>
      <c r="V101" s="37" t="s">
        <v>2</v>
      </c>
      <c r="W101" s="37" t="b">
        <v>1</v>
      </c>
      <c r="X101" s="37" t="b">
        <v>1</v>
      </c>
      <c r="Y101" s="37" t="s">
        <v>0</v>
      </c>
      <c r="Z101" s="37" t="s">
        <v>1</v>
      </c>
      <c r="AA101" s="37" t="s">
        <v>2</v>
      </c>
      <c r="AB101" s="37" t="s">
        <v>63</v>
      </c>
      <c r="AC101" s="37" t="s">
        <v>4</v>
      </c>
      <c r="AD101" s="37" t="s">
        <v>64</v>
      </c>
      <c r="AE101" s="37" t="s">
        <v>6</v>
      </c>
      <c r="AF101" s="37" t="s">
        <v>7</v>
      </c>
      <c r="AG101" s="39" t="s">
        <v>67</v>
      </c>
    </row>
    <row r="102" spans="1:33">
      <c r="A102" s="32">
        <v>152</v>
      </c>
      <c r="B102" s="32" t="b">
        <v>0</v>
      </c>
      <c r="C102" s="32">
        <v>3</v>
      </c>
      <c r="D102" s="32" t="b">
        <v>0</v>
      </c>
      <c r="E102" s="32">
        <v>91</v>
      </c>
      <c r="F102" s="33">
        <v>89</v>
      </c>
      <c r="G102" s="32" t="s">
        <v>162</v>
      </c>
      <c r="H102" s="34">
        <v>6</v>
      </c>
      <c r="I102" s="34">
        <v>0</v>
      </c>
      <c r="J102" s="34">
        <v>102</v>
      </c>
      <c r="K102" s="35">
        <v>0.66666666666666663</v>
      </c>
      <c r="L102" s="40" t="s">
        <v>66</v>
      </c>
      <c r="M102" s="40" t="s">
        <v>72</v>
      </c>
      <c r="N102" s="32">
        <v>1153566565</v>
      </c>
      <c r="O102" s="32" t="b">
        <v>1</v>
      </c>
      <c r="P102" s="32" t="s">
        <v>10</v>
      </c>
      <c r="Q102" s="32" t="b">
        <v>1</v>
      </c>
      <c r="R102" s="36" t="b">
        <v>0</v>
      </c>
      <c r="S102" s="37" t="s">
        <v>10</v>
      </c>
      <c r="T102" s="38" t="b">
        <v>0</v>
      </c>
      <c r="U102" s="34">
        <v>89</v>
      </c>
      <c r="V102" s="37" t="s">
        <v>4</v>
      </c>
      <c r="W102" s="37" t="b">
        <v>1</v>
      </c>
      <c r="X102" s="37" t="b">
        <v>1</v>
      </c>
      <c r="Y102" s="37" t="s">
        <v>0</v>
      </c>
      <c r="Z102" s="37" t="s">
        <v>1</v>
      </c>
      <c r="AA102" s="37" t="s">
        <v>2</v>
      </c>
      <c r="AB102" s="37" t="s">
        <v>63</v>
      </c>
      <c r="AC102" s="37" t="s">
        <v>4</v>
      </c>
      <c r="AD102" s="37" t="s">
        <v>64</v>
      </c>
      <c r="AE102" s="37" t="s">
        <v>6</v>
      </c>
      <c r="AF102" s="37" t="s">
        <v>7</v>
      </c>
      <c r="AG102" s="39" t="s">
        <v>67</v>
      </c>
    </row>
    <row r="103" spans="1:33">
      <c r="A103" s="32">
        <v>110</v>
      </c>
      <c r="B103" s="32" t="b">
        <v>0</v>
      </c>
      <c r="C103" s="32">
        <v>4</v>
      </c>
      <c r="D103" s="32" t="b">
        <v>0</v>
      </c>
      <c r="E103" s="32">
        <v>92</v>
      </c>
      <c r="F103" s="33">
        <v>89</v>
      </c>
      <c r="G103" s="32" t="s">
        <v>163</v>
      </c>
      <c r="H103" s="34">
        <v>5</v>
      </c>
      <c r="I103" s="34">
        <v>5</v>
      </c>
      <c r="J103" s="34">
        <v>102</v>
      </c>
      <c r="K103" s="35">
        <v>0.63398692810457513</v>
      </c>
      <c r="L103" s="40" t="s">
        <v>66</v>
      </c>
      <c r="M103" s="40" t="s">
        <v>72</v>
      </c>
      <c r="N103" s="32">
        <v>1073361093</v>
      </c>
      <c r="O103" s="32" t="b">
        <v>1</v>
      </c>
      <c r="P103" s="32" t="s">
        <v>10</v>
      </c>
      <c r="Q103" s="32" t="b">
        <v>1</v>
      </c>
      <c r="R103" s="36" t="b">
        <v>0</v>
      </c>
      <c r="S103" s="37" t="s">
        <v>10</v>
      </c>
      <c r="T103" s="38" t="b">
        <v>0</v>
      </c>
      <c r="U103" s="34">
        <v>79</v>
      </c>
      <c r="V103" s="37" t="s">
        <v>6</v>
      </c>
      <c r="W103" s="37" t="b">
        <v>1</v>
      </c>
      <c r="X103" s="37" t="b">
        <v>1</v>
      </c>
      <c r="Y103" s="37" t="s">
        <v>62</v>
      </c>
      <c r="Z103" s="37" t="s">
        <v>1</v>
      </c>
      <c r="AA103" s="37" t="s">
        <v>2</v>
      </c>
      <c r="AB103" s="37" t="s">
        <v>63</v>
      </c>
      <c r="AC103" s="37" t="s">
        <v>4</v>
      </c>
      <c r="AD103" s="37" t="s">
        <v>64</v>
      </c>
      <c r="AE103" s="37" t="s">
        <v>6</v>
      </c>
      <c r="AF103" s="37" t="s">
        <v>7</v>
      </c>
      <c r="AG103" s="39" t="s">
        <v>67</v>
      </c>
    </row>
    <row r="104" spans="1:33">
      <c r="A104" s="32">
        <v>156</v>
      </c>
      <c r="B104" s="32" t="b">
        <v>0</v>
      </c>
      <c r="C104" s="32">
        <v>5</v>
      </c>
      <c r="D104" s="32" t="b">
        <v>0</v>
      </c>
      <c r="E104" s="32">
        <v>93</v>
      </c>
      <c r="F104" s="33">
        <v>89</v>
      </c>
      <c r="G104" s="32" t="s">
        <v>164</v>
      </c>
      <c r="H104" s="34">
        <v>5</v>
      </c>
      <c r="I104" s="34">
        <v>0</v>
      </c>
      <c r="J104" s="34">
        <v>102</v>
      </c>
      <c r="K104" s="35">
        <v>0.66666666666666663</v>
      </c>
      <c r="L104" s="40" t="s">
        <v>60</v>
      </c>
      <c r="M104" s="40" t="s">
        <v>72</v>
      </c>
      <c r="N104" s="32">
        <v>796947882</v>
      </c>
      <c r="O104" s="32" t="b">
        <v>1</v>
      </c>
      <c r="P104" s="32" t="s">
        <v>10</v>
      </c>
      <c r="Q104" s="32" t="b">
        <v>1</v>
      </c>
      <c r="R104" s="36" t="b">
        <v>1</v>
      </c>
      <c r="S104" s="37" t="s">
        <v>2</v>
      </c>
      <c r="T104" s="38" t="b">
        <v>1</v>
      </c>
      <c r="U104" s="34">
        <v>90</v>
      </c>
      <c r="V104" s="37" t="s">
        <v>69</v>
      </c>
      <c r="W104" s="37" t="b">
        <v>1</v>
      </c>
      <c r="X104" s="37" t="b">
        <v>0</v>
      </c>
      <c r="Y104" s="37" t="s">
        <v>0</v>
      </c>
      <c r="Z104" s="37" t="s">
        <v>1</v>
      </c>
      <c r="AA104" s="37" t="s">
        <v>2</v>
      </c>
      <c r="AB104" s="37" t="s">
        <v>63</v>
      </c>
      <c r="AC104" s="37" t="s">
        <v>69</v>
      </c>
      <c r="AD104" s="37" t="s">
        <v>64</v>
      </c>
      <c r="AE104" s="37" t="s">
        <v>6</v>
      </c>
      <c r="AF104" s="37" t="s">
        <v>7</v>
      </c>
      <c r="AG104" s="39" t="s">
        <v>67</v>
      </c>
    </row>
    <row r="105" spans="1:33">
      <c r="A105" s="32">
        <v>159</v>
      </c>
      <c r="B105" s="32" t="b">
        <v>0</v>
      </c>
      <c r="C105" s="32">
        <v>1</v>
      </c>
      <c r="D105" s="32" t="b">
        <v>1</v>
      </c>
      <c r="E105" s="32">
        <v>94</v>
      </c>
      <c r="F105" s="33">
        <v>89</v>
      </c>
      <c r="G105" s="32" t="s">
        <v>165</v>
      </c>
      <c r="H105" s="34">
        <v>7</v>
      </c>
      <c r="I105" s="34">
        <v>5</v>
      </c>
      <c r="J105" s="34">
        <v>102</v>
      </c>
      <c r="K105" s="35">
        <v>0.63398692810457513</v>
      </c>
      <c r="L105" s="40" t="s">
        <v>66</v>
      </c>
      <c r="M105" s="40" t="s">
        <v>61</v>
      </c>
      <c r="N105" s="32">
        <v>665815266</v>
      </c>
      <c r="O105" s="32" t="b">
        <v>1</v>
      </c>
      <c r="P105" s="32" t="s">
        <v>10</v>
      </c>
      <c r="Q105" s="32" t="b">
        <v>1</v>
      </c>
      <c r="R105" s="36" t="b">
        <v>0</v>
      </c>
      <c r="S105" s="37" t="s">
        <v>10</v>
      </c>
      <c r="T105" s="38" t="b">
        <v>0</v>
      </c>
      <c r="U105" s="34">
        <v>89</v>
      </c>
      <c r="V105" s="37" t="s">
        <v>63</v>
      </c>
      <c r="W105" s="37" t="b">
        <v>1</v>
      </c>
      <c r="X105" s="37" t="b">
        <v>0</v>
      </c>
      <c r="Y105" s="37" t="s">
        <v>0</v>
      </c>
      <c r="Z105" s="37" t="s">
        <v>1</v>
      </c>
      <c r="AA105" s="37" t="s">
        <v>2</v>
      </c>
      <c r="AB105" s="37" t="s">
        <v>63</v>
      </c>
      <c r="AC105" s="37" t="s">
        <v>4</v>
      </c>
      <c r="AD105" s="37" t="s">
        <v>64</v>
      </c>
      <c r="AE105" s="37" t="s">
        <v>6</v>
      </c>
      <c r="AF105" s="37" t="s">
        <v>7</v>
      </c>
      <c r="AG105" s="39" t="s">
        <v>8</v>
      </c>
    </row>
    <row r="106" spans="1:33">
      <c r="A106" s="32">
        <v>9</v>
      </c>
      <c r="B106" s="32" t="b">
        <v>0</v>
      </c>
      <c r="C106" s="32">
        <v>2</v>
      </c>
      <c r="D106" s="32" t="b">
        <v>1</v>
      </c>
      <c r="E106" s="32">
        <v>95</v>
      </c>
      <c r="F106" s="33">
        <v>89</v>
      </c>
      <c r="G106" s="32" t="s">
        <v>166</v>
      </c>
      <c r="H106" s="34">
        <v>7</v>
      </c>
      <c r="I106" s="34">
        <v>5</v>
      </c>
      <c r="J106" s="34">
        <v>102</v>
      </c>
      <c r="K106" s="35">
        <v>0.63398692810457513</v>
      </c>
      <c r="L106" s="40" t="s">
        <v>66</v>
      </c>
      <c r="M106" s="40" t="s">
        <v>61</v>
      </c>
      <c r="N106" s="32">
        <v>359885746</v>
      </c>
      <c r="O106" s="32" t="b">
        <v>0</v>
      </c>
      <c r="P106" s="32" t="s">
        <v>10</v>
      </c>
      <c r="Q106" s="32" t="b">
        <v>1</v>
      </c>
      <c r="R106" s="36" t="b">
        <v>0</v>
      </c>
      <c r="S106" s="37" t="s">
        <v>10</v>
      </c>
      <c r="T106" s="38" t="b">
        <v>0</v>
      </c>
      <c r="U106" s="34">
        <v>98</v>
      </c>
      <c r="V106" s="37" t="s">
        <v>10</v>
      </c>
      <c r="W106" s="37" t="b">
        <v>0</v>
      </c>
      <c r="X106" s="37" t="b">
        <v>0</v>
      </c>
      <c r="Y106" s="37" t="s">
        <v>0</v>
      </c>
      <c r="Z106" s="37" t="s">
        <v>1</v>
      </c>
      <c r="AA106" s="37" t="s">
        <v>2</v>
      </c>
      <c r="AB106" s="37" t="s">
        <v>63</v>
      </c>
      <c r="AC106" s="37" t="s">
        <v>4</v>
      </c>
      <c r="AD106" s="37" t="s">
        <v>5</v>
      </c>
      <c r="AE106" s="37" t="s">
        <v>79</v>
      </c>
      <c r="AF106" s="37" t="s">
        <v>7</v>
      </c>
      <c r="AG106" s="39" t="s">
        <v>8</v>
      </c>
    </row>
    <row r="107" spans="1:33">
      <c r="A107" s="32">
        <v>12</v>
      </c>
      <c r="B107" s="32" t="b">
        <v>0</v>
      </c>
      <c r="C107" s="32">
        <v>3</v>
      </c>
      <c r="D107" s="32" t="b">
        <v>1</v>
      </c>
      <c r="E107" s="32">
        <v>96</v>
      </c>
      <c r="F107" s="33">
        <v>89</v>
      </c>
      <c r="G107" s="32" t="s">
        <v>167</v>
      </c>
      <c r="H107" s="34">
        <v>4</v>
      </c>
      <c r="I107" s="34">
        <v>6</v>
      </c>
      <c r="J107" s="34">
        <v>102</v>
      </c>
      <c r="K107" s="35">
        <v>0.62745098039215685</v>
      </c>
      <c r="L107" s="40" t="s">
        <v>66</v>
      </c>
      <c r="M107" s="40" t="s">
        <v>72</v>
      </c>
      <c r="N107" s="32">
        <v>145275377</v>
      </c>
      <c r="O107" s="32" t="b">
        <v>1</v>
      </c>
      <c r="P107" s="32" t="s">
        <v>10</v>
      </c>
      <c r="Q107" s="32" t="b">
        <v>1</v>
      </c>
      <c r="R107" s="36" t="b">
        <v>0</v>
      </c>
      <c r="S107" s="37" t="s">
        <v>10</v>
      </c>
      <c r="T107" s="38" t="b">
        <v>0</v>
      </c>
      <c r="U107" s="34">
        <v>97</v>
      </c>
      <c r="V107" s="37" t="s">
        <v>63</v>
      </c>
      <c r="W107" s="37" t="b">
        <v>1</v>
      </c>
      <c r="X107" s="37" t="b">
        <v>0</v>
      </c>
      <c r="Y107" s="37" t="s">
        <v>62</v>
      </c>
      <c r="Z107" s="37" t="s">
        <v>1</v>
      </c>
      <c r="AA107" s="37" t="s">
        <v>73</v>
      </c>
      <c r="AB107" s="37" t="s">
        <v>63</v>
      </c>
      <c r="AC107" s="37" t="s">
        <v>4</v>
      </c>
      <c r="AD107" s="37" t="s">
        <v>64</v>
      </c>
      <c r="AE107" s="37" t="s">
        <v>6</v>
      </c>
      <c r="AF107" s="37" t="s">
        <v>7</v>
      </c>
      <c r="AG107" s="39" t="s">
        <v>67</v>
      </c>
    </row>
    <row r="108" spans="1:33">
      <c r="A108" s="32">
        <v>45</v>
      </c>
      <c r="B108" s="32" t="b">
        <v>0</v>
      </c>
      <c r="C108" s="32">
        <v>1</v>
      </c>
      <c r="D108" s="32" t="b">
        <v>0</v>
      </c>
      <c r="E108" s="32">
        <v>97</v>
      </c>
      <c r="F108" s="33">
        <v>97</v>
      </c>
      <c r="G108" s="32" t="s">
        <v>168</v>
      </c>
      <c r="H108" s="34">
        <v>7</v>
      </c>
      <c r="I108" s="34">
        <v>5</v>
      </c>
      <c r="J108" s="34">
        <v>101</v>
      </c>
      <c r="K108" s="35">
        <v>0.62745098039215685</v>
      </c>
      <c r="L108" s="40" t="s">
        <v>66</v>
      </c>
      <c r="M108" s="40" t="s">
        <v>72</v>
      </c>
      <c r="N108" s="32">
        <v>2142993978</v>
      </c>
      <c r="O108" s="32" t="b">
        <v>1</v>
      </c>
      <c r="P108" s="32" t="s">
        <v>10</v>
      </c>
      <c r="Q108" s="32" t="b">
        <v>1</v>
      </c>
      <c r="R108" s="36" t="b">
        <v>0</v>
      </c>
      <c r="S108" s="37" t="s">
        <v>10</v>
      </c>
      <c r="T108" s="38" t="b">
        <v>0</v>
      </c>
      <c r="U108" s="34">
        <v>99</v>
      </c>
      <c r="V108" s="37" t="s">
        <v>1</v>
      </c>
      <c r="W108" s="37" t="b">
        <v>1</v>
      </c>
      <c r="X108" s="37" t="b">
        <v>1</v>
      </c>
      <c r="Y108" s="37" t="s">
        <v>0</v>
      </c>
      <c r="Z108" s="37" t="s">
        <v>1</v>
      </c>
      <c r="AA108" s="37" t="s">
        <v>2</v>
      </c>
      <c r="AB108" s="37" t="s">
        <v>63</v>
      </c>
      <c r="AC108" s="37" t="s">
        <v>4</v>
      </c>
      <c r="AD108" s="37" t="s">
        <v>5</v>
      </c>
      <c r="AE108" s="37" t="s">
        <v>6</v>
      </c>
      <c r="AF108" s="37" t="s">
        <v>7</v>
      </c>
      <c r="AG108" s="39" t="s">
        <v>67</v>
      </c>
    </row>
    <row r="109" spans="1:33">
      <c r="A109" s="32">
        <v>48</v>
      </c>
      <c r="B109" s="32" t="b">
        <v>0</v>
      </c>
      <c r="C109" s="32">
        <v>2</v>
      </c>
      <c r="D109" s="32" t="b">
        <v>0</v>
      </c>
      <c r="E109" s="32">
        <v>98</v>
      </c>
      <c r="F109" s="33">
        <v>97</v>
      </c>
      <c r="G109" s="32" t="s">
        <v>169</v>
      </c>
      <c r="H109" s="34">
        <v>5</v>
      </c>
      <c r="I109" s="34">
        <v>0</v>
      </c>
      <c r="J109" s="34">
        <v>101</v>
      </c>
      <c r="K109" s="35">
        <v>0.66013071895424835</v>
      </c>
      <c r="L109" s="40" t="s">
        <v>66</v>
      </c>
      <c r="M109" s="40" t="s">
        <v>61</v>
      </c>
      <c r="N109" s="32">
        <v>1646743642</v>
      </c>
      <c r="O109" s="32" t="b">
        <v>1</v>
      </c>
      <c r="P109" s="32" t="s">
        <v>10</v>
      </c>
      <c r="Q109" s="32" t="b">
        <v>1</v>
      </c>
      <c r="R109" s="36" t="b">
        <v>0</v>
      </c>
      <c r="S109" s="37" t="s">
        <v>10</v>
      </c>
      <c r="T109" s="38" t="b">
        <v>0</v>
      </c>
      <c r="U109" s="34">
        <v>94</v>
      </c>
      <c r="V109" s="37" t="s">
        <v>69</v>
      </c>
      <c r="W109" s="37" t="b">
        <v>0</v>
      </c>
      <c r="X109" s="37" t="b">
        <v>0</v>
      </c>
      <c r="Y109" s="37" t="s">
        <v>62</v>
      </c>
      <c r="Z109" s="37" t="s">
        <v>1</v>
      </c>
      <c r="AA109" s="37" t="s">
        <v>2</v>
      </c>
      <c r="AB109" s="37" t="s">
        <v>63</v>
      </c>
      <c r="AC109" s="37" t="s">
        <v>4</v>
      </c>
      <c r="AD109" s="37" t="s">
        <v>64</v>
      </c>
      <c r="AE109" s="37" t="s">
        <v>79</v>
      </c>
      <c r="AF109" s="37" t="s">
        <v>7</v>
      </c>
      <c r="AG109" s="39" t="s">
        <v>8</v>
      </c>
    </row>
    <row r="110" spans="1:33">
      <c r="A110" s="32">
        <v>120</v>
      </c>
      <c r="B110" s="32" t="b">
        <v>0</v>
      </c>
      <c r="C110" s="32">
        <v>3</v>
      </c>
      <c r="D110" s="32" t="b">
        <v>0</v>
      </c>
      <c r="E110" s="32">
        <v>99</v>
      </c>
      <c r="F110" s="33">
        <v>97</v>
      </c>
      <c r="G110" s="32" t="s">
        <v>170</v>
      </c>
      <c r="H110" s="34">
        <v>5</v>
      </c>
      <c r="I110" s="34">
        <v>0</v>
      </c>
      <c r="J110" s="34">
        <v>101</v>
      </c>
      <c r="K110" s="35">
        <v>0.66013071895424835</v>
      </c>
      <c r="L110" s="40" t="s">
        <v>66</v>
      </c>
      <c r="M110" s="40" t="s">
        <v>61</v>
      </c>
      <c r="N110" s="32">
        <v>382684793</v>
      </c>
      <c r="O110" s="32" t="b">
        <v>1</v>
      </c>
      <c r="P110" s="32" t="s">
        <v>10</v>
      </c>
      <c r="Q110" s="32" t="b">
        <v>1</v>
      </c>
      <c r="R110" s="36" t="b">
        <v>0</v>
      </c>
      <c r="S110" s="37" t="s">
        <v>10</v>
      </c>
      <c r="T110" s="38" t="b">
        <v>0</v>
      </c>
      <c r="U110" s="34">
        <v>92</v>
      </c>
      <c r="V110" s="37" t="s">
        <v>8</v>
      </c>
      <c r="W110" s="37" t="b">
        <v>0</v>
      </c>
      <c r="X110" s="37" t="b">
        <v>1</v>
      </c>
      <c r="Y110" s="37" t="s">
        <v>62</v>
      </c>
      <c r="Z110" s="37" t="s">
        <v>1</v>
      </c>
      <c r="AA110" s="37" t="s">
        <v>2</v>
      </c>
      <c r="AB110" s="37" t="s">
        <v>63</v>
      </c>
      <c r="AC110" s="37" t="s">
        <v>4</v>
      </c>
      <c r="AD110" s="37" t="s">
        <v>64</v>
      </c>
      <c r="AE110" s="37" t="s">
        <v>6</v>
      </c>
      <c r="AF110" s="37" t="s">
        <v>7</v>
      </c>
      <c r="AG110" s="39" t="s">
        <v>67</v>
      </c>
    </row>
    <row r="111" spans="1:33">
      <c r="A111" s="32">
        <v>136</v>
      </c>
      <c r="B111" s="32" t="b">
        <v>0</v>
      </c>
      <c r="C111" s="32">
        <v>4</v>
      </c>
      <c r="D111" s="32" t="b">
        <v>0</v>
      </c>
      <c r="E111" s="32">
        <v>100</v>
      </c>
      <c r="F111" s="33">
        <v>97</v>
      </c>
      <c r="G111" s="32" t="s">
        <v>171</v>
      </c>
      <c r="H111" s="34">
        <v>6</v>
      </c>
      <c r="I111" s="34">
        <v>7</v>
      </c>
      <c r="J111" s="34">
        <v>101</v>
      </c>
      <c r="K111" s="35">
        <v>0.6143790849673203</v>
      </c>
      <c r="L111" s="40" t="s">
        <v>66</v>
      </c>
      <c r="M111" s="40" t="s">
        <v>61</v>
      </c>
      <c r="N111" s="32">
        <v>298071424</v>
      </c>
      <c r="O111" s="32" t="b">
        <v>1</v>
      </c>
      <c r="P111" s="32" t="s">
        <v>10</v>
      </c>
      <c r="Q111" s="32" t="b">
        <v>1</v>
      </c>
      <c r="R111" s="36" t="b">
        <v>0</v>
      </c>
      <c r="S111" s="37" t="s">
        <v>10</v>
      </c>
      <c r="T111" s="38" t="b">
        <v>0</v>
      </c>
      <c r="U111" s="34">
        <v>67</v>
      </c>
      <c r="V111" s="37" t="s">
        <v>89</v>
      </c>
      <c r="W111" s="37" t="b">
        <v>0</v>
      </c>
      <c r="X111" s="37" t="b">
        <v>0</v>
      </c>
      <c r="Y111" s="37" t="s">
        <v>62</v>
      </c>
      <c r="Z111" s="37" t="s">
        <v>1</v>
      </c>
      <c r="AA111" s="37" t="s">
        <v>2</v>
      </c>
      <c r="AB111" s="37" t="s">
        <v>63</v>
      </c>
      <c r="AC111" s="37" t="s">
        <v>4</v>
      </c>
      <c r="AD111" s="37" t="s">
        <v>64</v>
      </c>
      <c r="AE111" s="37" t="s">
        <v>6</v>
      </c>
      <c r="AF111" s="37" t="s">
        <v>7</v>
      </c>
      <c r="AG111" s="39" t="s">
        <v>8</v>
      </c>
    </row>
    <row r="112" spans="1:33">
      <c r="A112" s="32">
        <v>122</v>
      </c>
      <c r="B112" s="32" t="b">
        <v>0</v>
      </c>
      <c r="C112" s="32">
        <v>1</v>
      </c>
      <c r="D112" s="32" t="b">
        <v>1</v>
      </c>
      <c r="E112" s="32">
        <v>101</v>
      </c>
      <c r="F112" s="33">
        <v>101</v>
      </c>
      <c r="G112" s="32" t="s">
        <v>172</v>
      </c>
      <c r="H112" s="34">
        <v>7</v>
      </c>
      <c r="I112" s="34">
        <v>0</v>
      </c>
      <c r="J112" s="34">
        <v>100</v>
      </c>
      <c r="K112" s="35">
        <v>0.65359477124183007</v>
      </c>
      <c r="L112" s="40" t="s">
        <v>60</v>
      </c>
      <c r="M112" s="40" t="s">
        <v>61</v>
      </c>
      <c r="N112" s="32">
        <v>2059705562</v>
      </c>
      <c r="O112" s="32" t="b">
        <v>0</v>
      </c>
      <c r="P112" s="32" t="s">
        <v>10</v>
      </c>
      <c r="Q112" s="32" t="b">
        <v>1</v>
      </c>
      <c r="R112" s="36" t="b">
        <v>0</v>
      </c>
      <c r="S112" s="37" t="s">
        <v>10</v>
      </c>
      <c r="T112" s="38" t="b">
        <v>0</v>
      </c>
      <c r="U112" s="34">
        <v>94</v>
      </c>
      <c r="V112" s="37" t="s">
        <v>3</v>
      </c>
      <c r="W112" s="37" t="b">
        <v>0</v>
      </c>
      <c r="X112" s="37" t="b">
        <v>1</v>
      </c>
      <c r="Y112" s="37" t="s">
        <v>0</v>
      </c>
      <c r="Z112" s="37" t="s">
        <v>1</v>
      </c>
      <c r="AA112" s="37" t="s">
        <v>2</v>
      </c>
      <c r="AB112" s="37" t="s">
        <v>63</v>
      </c>
      <c r="AC112" s="37" t="s">
        <v>4</v>
      </c>
      <c r="AD112" s="37" t="s">
        <v>5</v>
      </c>
      <c r="AE112" s="37" t="s">
        <v>79</v>
      </c>
      <c r="AF112" s="37" t="s">
        <v>7</v>
      </c>
      <c r="AG112" s="39" t="s">
        <v>8</v>
      </c>
    </row>
    <row r="113" spans="1:33">
      <c r="A113" s="32">
        <v>153</v>
      </c>
      <c r="B113" s="32" t="b">
        <v>0</v>
      </c>
      <c r="C113" s="32">
        <v>2</v>
      </c>
      <c r="D113" s="32" t="b">
        <v>1</v>
      </c>
      <c r="E113" s="32">
        <v>102</v>
      </c>
      <c r="F113" s="33">
        <v>101</v>
      </c>
      <c r="G113" s="32" t="s">
        <v>173</v>
      </c>
      <c r="H113" s="34">
        <v>6</v>
      </c>
      <c r="I113" s="34">
        <v>6</v>
      </c>
      <c r="J113" s="34">
        <v>100</v>
      </c>
      <c r="K113" s="35">
        <v>0.6143790849673203</v>
      </c>
      <c r="L113" s="40" t="s">
        <v>60</v>
      </c>
      <c r="M113" s="40" t="s">
        <v>61</v>
      </c>
      <c r="N113" s="32">
        <v>1947829633</v>
      </c>
      <c r="O113" s="32" t="b">
        <v>1</v>
      </c>
      <c r="P113" s="32" t="s">
        <v>10</v>
      </c>
      <c r="Q113" s="32" t="b">
        <v>1</v>
      </c>
      <c r="R113" s="36" t="b">
        <v>0</v>
      </c>
      <c r="S113" s="37" t="s">
        <v>10</v>
      </c>
      <c r="T113" s="38" t="b">
        <v>0</v>
      </c>
      <c r="U113" s="34">
        <v>80</v>
      </c>
      <c r="V113" s="37" t="s">
        <v>8</v>
      </c>
      <c r="W113" s="37" t="b">
        <v>1</v>
      </c>
      <c r="X113" s="37" t="b">
        <v>1</v>
      </c>
      <c r="Y113" s="37" t="s">
        <v>0</v>
      </c>
      <c r="Z113" s="37" t="s">
        <v>1</v>
      </c>
      <c r="AA113" s="37" t="s">
        <v>2</v>
      </c>
      <c r="AB113" s="37" t="s">
        <v>63</v>
      </c>
      <c r="AC113" s="37" t="s">
        <v>4</v>
      </c>
      <c r="AD113" s="37" t="s">
        <v>64</v>
      </c>
      <c r="AE113" s="37" t="s">
        <v>6</v>
      </c>
      <c r="AF113" s="37" t="s">
        <v>99</v>
      </c>
      <c r="AG113" s="39" t="s">
        <v>8</v>
      </c>
    </row>
    <row r="114" spans="1:33">
      <c r="A114" s="32">
        <v>165</v>
      </c>
      <c r="B114" s="32" t="b">
        <v>0</v>
      </c>
      <c r="C114" s="32">
        <v>3</v>
      </c>
      <c r="D114" s="32" t="b">
        <v>1</v>
      </c>
      <c r="E114" s="32">
        <v>103</v>
      </c>
      <c r="F114" s="33">
        <v>101</v>
      </c>
      <c r="G114" s="32" t="s">
        <v>174</v>
      </c>
      <c r="H114" s="34">
        <v>6</v>
      </c>
      <c r="I114" s="34">
        <v>5</v>
      </c>
      <c r="J114" s="34">
        <v>100</v>
      </c>
      <c r="K114" s="35">
        <v>0.62091503267973858</v>
      </c>
      <c r="L114" s="40" t="s">
        <v>66</v>
      </c>
      <c r="M114" s="40" t="s">
        <v>61</v>
      </c>
      <c r="N114" s="32">
        <v>1810527036</v>
      </c>
      <c r="O114" s="32" t="b">
        <v>1</v>
      </c>
      <c r="P114" s="32" t="s">
        <v>10</v>
      </c>
      <c r="Q114" s="32" t="b">
        <v>1</v>
      </c>
      <c r="R114" s="36" t="b">
        <v>0</v>
      </c>
      <c r="S114" s="37" t="s">
        <v>10</v>
      </c>
      <c r="T114" s="38" t="b">
        <v>0</v>
      </c>
      <c r="U114" s="34">
        <v>99</v>
      </c>
      <c r="V114" s="37" t="s">
        <v>69</v>
      </c>
      <c r="W114" s="37" t="b">
        <v>1</v>
      </c>
      <c r="X114" s="37" t="b">
        <v>0</v>
      </c>
      <c r="Y114" s="37" t="s">
        <v>62</v>
      </c>
      <c r="Z114" s="37" t="s">
        <v>1</v>
      </c>
      <c r="AA114" s="37" t="s">
        <v>2</v>
      </c>
      <c r="AB114" s="37" t="s">
        <v>63</v>
      </c>
      <c r="AC114" s="37" t="s">
        <v>69</v>
      </c>
      <c r="AD114" s="37" t="s">
        <v>5</v>
      </c>
      <c r="AE114" s="37" t="s">
        <v>6</v>
      </c>
      <c r="AF114" s="37" t="s">
        <v>7</v>
      </c>
      <c r="AG114" s="39" t="s">
        <v>8</v>
      </c>
    </row>
    <row r="115" spans="1:33">
      <c r="A115" s="32">
        <v>182</v>
      </c>
      <c r="B115" s="32" t="b">
        <v>0</v>
      </c>
      <c r="C115" s="32">
        <v>4</v>
      </c>
      <c r="D115" s="32" t="b">
        <v>1</v>
      </c>
      <c r="E115" s="32">
        <v>104</v>
      </c>
      <c r="F115" s="33">
        <v>101</v>
      </c>
      <c r="G115" s="32" t="s">
        <v>175</v>
      </c>
      <c r="H115" s="34">
        <v>3</v>
      </c>
      <c r="I115" s="34">
        <v>4</v>
      </c>
      <c r="J115" s="34">
        <v>100</v>
      </c>
      <c r="K115" s="35">
        <v>0.62745098039215685</v>
      </c>
      <c r="L115" s="40" t="s">
        <v>66</v>
      </c>
      <c r="M115" s="40" t="s">
        <v>61</v>
      </c>
      <c r="N115" s="32">
        <v>641072303</v>
      </c>
      <c r="O115" s="32" t="b">
        <v>0</v>
      </c>
      <c r="P115" s="32" t="s">
        <v>10</v>
      </c>
      <c r="Q115" s="32" t="b">
        <v>1</v>
      </c>
      <c r="R115" s="36" t="b">
        <v>0</v>
      </c>
      <c r="S115" s="37" t="s">
        <v>10</v>
      </c>
      <c r="T115" s="38" t="b">
        <v>0</v>
      </c>
      <c r="U115" s="34">
        <v>90</v>
      </c>
      <c r="V115" s="37" t="s">
        <v>69</v>
      </c>
      <c r="W115" s="37" t="b">
        <v>1</v>
      </c>
      <c r="X115" s="37" t="b">
        <v>0</v>
      </c>
      <c r="Y115" s="37" t="s">
        <v>62</v>
      </c>
      <c r="Z115" s="37" t="s">
        <v>1</v>
      </c>
      <c r="AA115" s="37" t="s">
        <v>2</v>
      </c>
      <c r="AB115" s="37" t="s">
        <v>63</v>
      </c>
      <c r="AC115" s="37" t="s">
        <v>69</v>
      </c>
      <c r="AD115" s="37" t="s">
        <v>64</v>
      </c>
      <c r="AE115" s="37" t="s">
        <v>6</v>
      </c>
      <c r="AF115" s="37" t="s">
        <v>99</v>
      </c>
      <c r="AG115" s="39" t="s">
        <v>67</v>
      </c>
    </row>
    <row r="116" spans="1:33">
      <c r="A116" s="32">
        <v>77</v>
      </c>
      <c r="B116" s="32" t="b">
        <v>0</v>
      </c>
      <c r="C116" s="32">
        <v>5</v>
      </c>
      <c r="D116" s="32" t="b">
        <v>1</v>
      </c>
      <c r="E116" s="32">
        <v>105</v>
      </c>
      <c r="F116" s="33">
        <v>101</v>
      </c>
      <c r="G116" s="32" t="s">
        <v>176</v>
      </c>
      <c r="H116" s="34">
        <v>6</v>
      </c>
      <c r="I116" s="34">
        <v>5</v>
      </c>
      <c r="J116" s="34">
        <v>100</v>
      </c>
      <c r="K116" s="35">
        <v>0.62091503267973858</v>
      </c>
      <c r="L116" s="40" t="s">
        <v>60</v>
      </c>
      <c r="M116" s="40" t="s">
        <v>61</v>
      </c>
      <c r="N116" s="32">
        <v>374032838</v>
      </c>
      <c r="O116" s="32" t="b">
        <v>1</v>
      </c>
      <c r="P116" s="32" t="s">
        <v>10</v>
      </c>
      <c r="Q116" s="32" t="b">
        <v>1</v>
      </c>
      <c r="R116" s="36" t="b">
        <v>0</v>
      </c>
      <c r="S116" s="37" t="s">
        <v>10</v>
      </c>
      <c r="T116" s="38" t="b">
        <v>0</v>
      </c>
      <c r="U116" s="34">
        <v>82</v>
      </c>
      <c r="V116" s="37" t="s">
        <v>1</v>
      </c>
      <c r="W116" s="37" t="b">
        <v>1</v>
      </c>
      <c r="X116" s="37" t="b">
        <v>1</v>
      </c>
      <c r="Y116" s="37" t="s">
        <v>0</v>
      </c>
      <c r="Z116" s="37" t="s">
        <v>1</v>
      </c>
      <c r="AA116" s="37" t="s">
        <v>2</v>
      </c>
      <c r="AB116" s="37" t="s">
        <v>63</v>
      </c>
      <c r="AC116" s="37" t="s">
        <v>69</v>
      </c>
      <c r="AD116" s="37" t="s">
        <v>64</v>
      </c>
      <c r="AE116" s="37" t="s">
        <v>6</v>
      </c>
      <c r="AF116" s="37" t="s">
        <v>7</v>
      </c>
      <c r="AG116" s="39" t="s">
        <v>8</v>
      </c>
    </row>
    <row r="117" spans="1:33">
      <c r="A117" s="32">
        <v>141</v>
      </c>
      <c r="B117" s="32" t="b">
        <v>0</v>
      </c>
      <c r="C117" s="32">
        <v>1</v>
      </c>
      <c r="D117" s="32" t="b">
        <v>0</v>
      </c>
      <c r="E117" s="32">
        <v>106</v>
      </c>
      <c r="F117" s="33">
        <v>101</v>
      </c>
      <c r="G117" s="32" t="s">
        <v>177</v>
      </c>
      <c r="H117" s="34">
        <v>6</v>
      </c>
      <c r="I117" s="34">
        <v>6</v>
      </c>
      <c r="J117" s="34">
        <v>100</v>
      </c>
      <c r="K117" s="35">
        <v>0.6143790849673203</v>
      </c>
      <c r="L117" s="40" t="s">
        <v>60</v>
      </c>
      <c r="M117" s="40" t="s">
        <v>61</v>
      </c>
      <c r="N117" s="32">
        <v>263861985</v>
      </c>
      <c r="O117" s="32" t="b">
        <v>1</v>
      </c>
      <c r="P117" s="32" t="s">
        <v>10</v>
      </c>
      <c r="Q117" s="32" t="b">
        <v>1</v>
      </c>
      <c r="R117" s="36" t="b">
        <v>0</v>
      </c>
      <c r="S117" s="37" t="s">
        <v>10</v>
      </c>
      <c r="T117" s="38" t="b">
        <v>0</v>
      </c>
      <c r="U117" s="34">
        <v>86</v>
      </c>
      <c r="V117" s="37" t="s">
        <v>6</v>
      </c>
      <c r="W117" s="37" t="b">
        <v>1</v>
      </c>
      <c r="X117" s="37" t="b">
        <v>1</v>
      </c>
      <c r="Y117" s="37" t="s">
        <v>62</v>
      </c>
      <c r="Z117" s="37" t="s">
        <v>1</v>
      </c>
      <c r="AA117" s="37" t="s">
        <v>2</v>
      </c>
      <c r="AB117" s="37" t="s">
        <v>63</v>
      </c>
      <c r="AC117" s="37" t="s">
        <v>4</v>
      </c>
      <c r="AD117" s="37" t="s">
        <v>64</v>
      </c>
      <c r="AE117" s="37" t="s">
        <v>6</v>
      </c>
      <c r="AF117" s="37" t="s">
        <v>7</v>
      </c>
      <c r="AG117" s="39" t="s">
        <v>8</v>
      </c>
    </row>
    <row r="118" spans="1:33">
      <c r="A118" s="32">
        <v>56</v>
      </c>
      <c r="B118" s="32" t="b">
        <v>0</v>
      </c>
      <c r="C118" s="32">
        <v>1</v>
      </c>
      <c r="D118" s="32" t="b">
        <v>1</v>
      </c>
      <c r="E118" s="32">
        <v>107</v>
      </c>
      <c r="F118" s="33">
        <v>107</v>
      </c>
      <c r="G118" s="32" t="s">
        <v>178</v>
      </c>
      <c r="H118" s="34">
        <v>5</v>
      </c>
      <c r="I118" s="34">
        <v>0</v>
      </c>
      <c r="J118" s="34">
        <v>99</v>
      </c>
      <c r="K118" s="35">
        <v>0.6470588235294118</v>
      </c>
      <c r="L118" s="40" t="s">
        <v>66</v>
      </c>
      <c r="M118" s="40" t="s">
        <v>61</v>
      </c>
      <c r="N118" s="32">
        <v>2071415856</v>
      </c>
      <c r="O118" s="32" t="b">
        <v>1</v>
      </c>
      <c r="P118" s="32" t="s">
        <v>10</v>
      </c>
      <c r="Q118" s="32" t="b">
        <v>1</v>
      </c>
      <c r="R118" s="36" t="b">
        <v>1</v>
      </c>
      <c r="S118" s="37" t="s">
        <v>1</v>
      </c>
      <c r="T118" s="38" t="b">
        <v>1</v>
      </c>
      <c r="U118" s="34">
        <v>94</v>
      </c>
      <c r="V118" s="37" t="s">
        <v>0</v>
      </c>
      <c r="W118" s="37" t="b">
        <v>0</v>
      </c>
      <c r="X118" s="37" t="b">
        <v>1</v>
      </c>
      <c r="Y118" s="37" t="s">
        <v>62</v>
      </c>
      <c r="Z118" s="37" t="s">
        <v>1</v>
      </c>
      <c r="AA118" s="37" t="s">
        <v>2</v>
      </c>
      <c r="AB118" s="37" t="s">
        <v>63</v>
      </c>
      <c r="AC118" s="37" t="s">
        <v>4</v>
      </c>
      <c r="AD118" s="37" t="s">
        <v>64</v>
      </c>
      <c r="AE118" s="37" t="s">
        <v>6</v>
      </c>
      <c r="AF118" s="37" t="s">
        <v>7</v>
      </c>
      <c r="AG118" s="39" t="s">
        <v>67</v>
      </c>
    </row>
    <row r="119" spans="1:33">
      <c r="A119" s="32">
        <v>135</v>
      </c>
      <c r="B119" s="32" t="b">
        <v>0</v>
      </c>
      <c r="C119" s="32">
        <v>2</v>
      </c>
      <c r="D119" s="32" t="b">
        <v>1</v>
      </c>
      <c r="E119" s="32">
        <v>108</v>
      </c>
      <c r="F119" s="33">
        <v>107</v>
      </c>
      <c r="G119" s="32" t="s">
        <v>179</v>
      </c>
      <c r="H119" s="34">
        <v>7</v>
      </c>
      <c r="I119" s="34">
        <v>5</v>
      </c>
      <c r="J119" s="34">
        <v>99</v>
      </c>
      <c r="K119" s="35">
        <v>0.6143790849673203</v>
      </c>
      <c r="L119" s="40" t="s">
        <v>66</v>
      </c>
      <c r="M119" s="40" t="s">
        <v>61</v>
      </c>
      <c r="N119" s="32">
        <v>1768102415</v>
      </c>
      <c r="O119" s="32" t="b">
        <v>0</v>
      </c>
      <c r="P119" s="32" t="s">
        <v>10</v>
      </c>
      <c r="Q119" s="32" t="b">
        <v>1</v>
      </c>
      <c r="R119" s="36" t="b">
        <v>0</v>
      </c>
      <c r="S119" s="37" t="s">
        <v>10</v>
      </c>
      <c r="T119" s="38" t="b">
        <v>0</v>
      </c>
      <c r="U119" s="34">
        <v>91</v>
      </c>
      <c r="V119" s="37" t="s">
        <v>79</v>
      </c>
      <c r="W119" s="37" t="b">
        <v>1</v>
      </c>
      <c r="X119" s="37" t="b">
        <v>0</v>
      </c>
      <c r="Y119" s="37" t="s">
        <v>0</v>
      </c>
      <c r="Z119" s="37" t="s">
        <v>1</v>
      </c>
      <c r="AA119" s="37" t="s">
        <v>2</v>
      </c>
      <c r="AB119" s="37" t="s">
        <v>63</v>
      </c>
      <c r="AC119" s="37" t="s">
        <v>4</v>
      </c>
      <c r="AD119" s="37" t="s">
        <v>5</v>
      </c>
      <c r="AE119" s="37" t="s">
        <v>79</v>
      </c>
      <c r="AF119" s="37" t="s">
        <v>7</v>
      </c>
      <c r="AG119" s="39" t="s">
        <v>8</v>
      </c>
    </row>
    <row r="120" spans="1:33" s="41" customFormat="1">
      <c r="A120" s="32">
        <v>126</v>
      </c>
      <c r="B120" s="32" t="b">
        <v>0</v>
      </c>
      <c r="C120" s="32">
        <v>3</v>
      </c>
      <c r="D120" s="32" t="b">
        <v>1</v>
      </c>
      <c r="E120" s="32">
        <v>109</v>
      </c>
      <c r="F120" s="33">
        <v>107</v>
      </c>
      <c r="G120" s="32" t="s">
        <v>180</v>
      </c>
      <c r="H120" s="34">
        <v>6</v>
      </c>
      <c r="I120" s="34">
        <v>7</v>
      </c>
      <c r="J120" s="34">
        <v>99</v>
      </c>
      <c r="K120" s="35">
        <v>0.60130718954248363</v>
      </c>
      <c r="L120" s="40" t="s">
        <v>66</v>
      </c>
      <c r="M120" s="40" t="s">
        <v>61</v>
      </c>
      <c r="N120" s="32">
        <v>1332914982</v>
      </c>
      <c r="O120" s="32" t="b">
        <v>1</v>
      </c>
      <c r="P120" s="32" t="s">
        <v>10</v>
      </c>
      <c r="Q120" s="32" t="b">
        <v>1</v>
      </c>
      <c r="R120" s="36" t="b">
        <v>0</v>
      </c>
      <c r="S120" s="37" t="s">
        <v>10</v>
      </c>
      <c r="T120" s="38" t="b">
        <v>0</v>
      </c>
      <c r="U120" s="34">
        <v>88</v>
      </c>
      <c r="V120" s="37" t="s">
        <v>4</v>
      </c>
      <c r="W120" s="37" t="b">
        <v>1</v>
      </c>
      <c r="X120" s="37" t="b">
        <v>1</v>
      </c>
      <c r="Y120" s="37" t="s">
        <v>0</v>
      </c>
      <c r="Z120" s="37" t="s">
        <v>1</v>
      </c>
      <c r="AA120" s="37" t="s">
        <v>2</v>
      </c>
      <c r="AB120" s="37" t="s">
        <v>63</v>
      </c>
      <c r="AC120" s="37" t="s">
        <v>4</v>
      </c>
      <c r="AD120" s="37" t="s">
        <v>64</v>
      </c>
      <c r="AE120" s="37" t="s">
        <v>6</v>
      </c>
      <c r="AF120" s="37" t="s">
        <v>7</v>
      </c>
      <c r="AG120" s="39" t="s">
        <v>67</v>
      </c>
    </row>
    <row r="121" spans="1:33">
      <c r="A121" s="32">
        <v>163</v>
      </c>
      <c r="B121" s="32" t="b">
        <v>0</v>
      </c>
      <c r="C121" s="32">
        <v>4</v>
      </c>
      <c r="D121" s="32" t="b">
        <v>1</v>
      </c>
      <c r="E121" s="32">
        <v>110</v>
      </c>
      <c r="F121" s="33">
        <v>107</v>
      </c>
      <c r="G121" s="32" t="s">
        <v>181</v>
      </c>
      <c r="H121" s="34">
        <v>6</v>
      </c>
      <c r="I121" s="34">
        <v>0</v>
      </c>
      <c r="J121" s="34">
        <v>99</v>
      </c>
      <c r="K121" s="35">
        <v>0.6470588235294118</v>
      </c>
      <c r="L121" s="40" t="s">
        <v>60</v>
      </c>
      <c r="M121" s="40" t="s">
        <v>61</v>
      </c>
      <c r="N121" s="32">
        <v>1225167575</v>
      </c>
      <c r="O121" s="32" t="b">
        <v>1</v>
      </c>
      <c r="P121" s="32" t="s">
        <v>10</v>
      </c>
      <c r="Q121" s="32" t="b">
        <v>1</v>
      </c>
      <c r="R121" s="36" t="b">
        <v>1</v>
      </c>
      <c r="S121" s="37" t="s">
        <v>63</v>
      </c>
      <c r="T121" s="38" t="b">
        <v>0</v>
      </c>
      <c r="U121" s="34">
        <v>90</v>
      </c>
      <c r="V121" s="37" t="s">
        <v>8</v>
      </c>
      <c r="W121" s="37" t="b">
        <v>1</v>
      </c>
      <c r="X121" s="37" t="b">
        <v>1</v>
      </c>
      <c r="Y121" s="37" t="s">
        <v>62</v>
      </c>
      <c r="Z121" s="37" t="s">
        <v>1</v>
      </c>
      <c r="AA121" s="37" t="s">
        <v>2</v>
      </c>
      <c r="AB121" s="37" t="s">
        <v>63</v>
      </c>
      <c r="AC121" s="37" t="s">
        <v>4</v>
      </c>
      <c r="AD121" s="37" t="s">
        <v>64</v>
      </c>
      <c r="AE121" s="37" t="s">
        <v>6</v>
      </c>
      <c r="AF121" s="37" t="s">
        <v>7</v>
      </c>
      <c r="AG121" s="39" t="s">
        <v>8</v>
      </c>
    </row>
    <row r="122" spans="1:33">
      <c r="A122" s="32">
        <v>162</v>
      </c>
      <c r="B122" s="32" t="b">
        <v>0</v>
      </c>
      <c r="C122" s="32">
        <v>5</v>
      </c>
      <c r="D122" s="32" t="b">
        <v>1</v>
      </c>
      <c r="E122" s="32">
        <v>111</v>
      </c>
      <c r="F122" s="33">
        <v>107</v>
      </c>
      <c r="G122" s="32" t="s">
        <v>182</v>
      </c>
      <c r="H122" s="34">
        <v>5</v>
      </c>
      <c r="I122" s="34">
        <v>6</v>
      </c>
      <c r="J122" s="34">
        <v>99</v>
      </c>
      <c r="K122" s="35">
        <v>0.60784313725490191</v>
      </c>
      <c r="L122" s="40" t="s">
        <v>66</v>
      </c>
      <c r="M122" s="40" t="s">
        <v>61</v>
      </c>
      <c r="N122" s="32">
        <v>1152412705</v>
      </c>
      <c r="O122" s="32" t="b">
        <v>1</v>
      </c>
      <c r="P122" s="32" t="s">
        <v>10</v>
      </c>
      <c r="Q122" s="32" t="b">
        <v>1</v>
      </c>
      <c r="R122" s="36" t="b">
        <v>0</v>
      </c>
      <c r="S122" s="37" t="s">
        <v>10</v>
      </c>
      <c r="T122" s="38" t="b">
        <v>0</v>
      </c>
      <c r="U122" s="34">
        <v>90</v>
      </c>
      <c r="V122" s="37" t="s">
        <v>3</v>
      </c>
      <c r="W122" s="37" t="b">
        <v>0</v>
      </c>
      <c r="X122" s="37" t="b">
        <v>1</v>
      </c>
      <c r="Y122" s="37" t="s">
        <v>0</v>
      </c>
      <c r="Z122" s="37" t="s">
        <v>1</v>
      </c>
      <c r="AA122" s="37" t="s">
        <v>73</v>
      </c>
      <c r="AB122" s="37" t="s">
        <v>63</v>
      </c>
      <c r="AC122" s="37" t="s">
        <v>4</v>
      </c>
      <c r="AD122" s="37" t="s">
        <v>64</v>
      </c>
      <c r="AE122" s="37" t="s">
        <v>6</v>
      </c>
      <c r="AF122" s="37" t="s">
        <v>7</v>
      </c>
      <c r="AG122" s="39" t="s">
        <v>67</v>
      </c>
    </row>
    <row r="123" spans="1:33">
      <c r="A123" s="32">
        <v>51</v>
      </c>
      <c r="B123" s="32" t="b">
        <v>0</v>
      </c>
      <c r="C123" s="32">
        <v>1</v>
      </c>
      <c r="D123" s="32" t="b">
        <v>0</v>
      </c>
      <c r="E123" s="32">
        <v>112</v>
      </c>
      <c r="F123" s="33">
        <v>107</v>
      </c>
      <c r="G123" s="32" t="s">
        <v>183</v>
      </c>
      <c r="H123" s="34">
        <v>4</v>
      </c>
      <c r="I123" s="34">
        <v>4</v>
      </c>
      <c r="J123" s="34">
        <v>99</v>
      </c>
      <c r="K123" s="35">
        <v>0.62091503267973858</v>
      </c>
      <c r="L123" s="40" t="s">
        <v>60</v>
      </c>
      <c r="M123" s="40" t="s">
        <v>72</v>
      </c>
      <c r="N123" s="32">
        <v>599949812</v>
      </c>
      <c r="O123" s="32" t="b">
        <v>1</v>
      </c>
      <c r="P123" s="32" t="s">
        <v>10</v>
      </c>
      <c r="Q123" s="32" t="b">
        <v>1</v>
      </c>
      <c r="R123" s="36" t="b">
        <v>0</v>
      </c>
      <c r="S123" s="37" t="s">
        <v>10</v>
      </c>
      <c r="T123" s="38" t="b">
        <v>0</v>
      </c>
      <c r="U123" s="34">
        <v>94</v>
      </c>
      <c r="V123" s="37" t="s">
        <v>63</v>
      </c>
      <c r="W123" s="37" t="b">
        <v>1</v>
      </c>
      <c r="X123" s="37" t="b">
        <v>0</v>
      </c>
      <c r="Y123" s="37" t="s">
        <v>62</v>
      </c>
      <c r="Z123" s="37" t="s">
        <v>1</v>
      </c>
      <c r="AA123" s="37" t="s">
        <v>2</v>
      </c>
      <c r="AB123" s="37" t="s">
        <v>63</v>
      </c>
      <c r="AC123" s="37" t="s">
        <v>69</v>
      </c>
      <c r="AD123" s="37" t="s">
        <v>64</v>
      </c>
      <c r="AE123" s="37" t="s">
        <v>6</v>
      </c>
      <c r="AF123" s="37" t="s">
        <v>7</v>
      </c>
      <c r="AG123" s="39" t="s">
        <v>67</v>
      </c>
    </row>
    <row r="124" spans="1:33">
      <c r="A124" s="32">
        <v>134</v>
      </c>
      <c r="B124" s="32" t="b">
        <v>0</v>
      </c>
      <c r="C124" s="32">
        <v>2</v>
      </c>
      <c r="D124" s="32" t="b">
        <v>0</v>
      </c>
      <c r="E124" s="32">
        <v>113</v>
      </c>
      <c r="F124" s="33">
        <v>107</v>
      </c>
      <c r="G124" s="32" t="s">
        <v>184</v>
      </c>
      <c r="H124" s="34">
        <v>6</v>
      </c>
      <c r="I124" s="34">
        <v>5</v>
      </c>
      <c r="J124" s="34">
        <v>99</v>
      </c>
      <c r="K124" s="35">
        <v>0.6143790849673203</v>
      </c>
      <c r="L124" s="40" t="s">
        <v>60</v>
      </c>
      <c r="M124" s="40" t="s">
        <v>61</v>
      </c>
      <c r="N124" s="32">
        <v>263215965</v>
      </c>
      <c r="O124" s="32" t="b">
        <v>1</v>
      </c>
      <c r="P124" s="32" t="s">
        <v>10</v>
      </c>
      <c r="Q124" s="32" t="b">
        <v>1</v>
      </c>
      <c r="R124" s="36" t="b">
        <v>0</v>
      </c>
      <c r="S124" s="37" t="s">
        <v>10</v>
      </c>
      <c r="T124" s="38" t="b">
        <v>0</v>
      </c>
      <c r="U124" s="34">
        <v>85</v>
      </c>
      <c r="V124" s="37" t="s">
        <v>4</v>
      </c>
      <c r="W124" s="37" t="b">
        <v>1</v>
      </c>
      <c r="X124" s="37" t="b">
        <v>1</v>
      </c>
      <c r="Y124" s="37" t="s">
        <v>0</v>
      </c>
      <c r="Z124" s="37" t="s">
        <v>89</v>
      </c>
      <c r="AA124" s="37" t="s">
        <v>2</v>
      </c>
      <c r="AB124" s="37" t="s">
        <v>63</v>
      </c>
      <c r="AC124" s="37" t="s">
        <v>4</v>
      </c>
      <c r="AD124" s="37" t="s">
        <v>64</v>
      </c>
      <c r="AE124" s="37" t="s">
        <v>6</v>
      </c>
      <c r="AF124" s="37" t="s">
        <v>7</v>
      </c>
      <c r="AG124" s="39" t="s">
        <v>8</v>
      </c>
    </row>
    <row r="125" spans="1:33">
      <c r="A125" s="32">
        <v>151</v>
      </c>
      <c r="B125" s="32" t="b">
        <v>0</v>
      </c>
      <c r="C125" s="32">
        <v>3</v>
      </c>
      <c r="D125" s="32" t="b">
        <v>0</v>
      </c>
      <c r="E125" s="32">
        <v>114</v>
      </c>
      <c r="F125" s="33">
        <v>107</v>
      </c>
      <c r="G125" s="32" t="s">
        <v>185</v>
      </c>
      <c r="H125" s="34">
        <v>8</v>
      </c>
      <c r="I125" s="34">
        <v>5</v>
      </c>
      <c r="J125" s="34">
        <v>99</v>
      </c>
      <c r="K125" s="35">
        <v>0.6143790849673203</v>
      </c>
      <c r="L125" s="40" t="s">
        <v>60</v>
      </c>
      <c r="M125" s="40" t="s">
        <v>61</v>
      </c>
      <c r="N125" s="32">
        <v>182121575</v>
      </c>
      <c r="O125" s="32" t="b">
        <v>1</v>
      </c>
      <c r="P125" s="32">
        <v>158</v>
      </c>
      <c r="Q125" s="32" t="b">
        <v>1</v>
      </c>
      <c r="R125" s="36" t="b">
        <v>0</v>
      </c>
      <c r="S125" s="37" t="s">
        <v>10</v>
      </c>
      <c r="T125" s="38" t="b">
        <v>0</v>
      </c>
      <c r="U125" s="34">
        <v>98</v>
      </c>
      <c r="V125" s="37" t="s">
        <v>2</v>
      </c>
      <c r="W125" s="37" t="b">
        <v>1</v>
      </c>
      <c r="X125" s="37" t="b">
        <v>1</v>
      </c>
      <c r="Y125" s="37" t="s">
        <v>0</v>
      </c>
      <c r="Z125" s="37" t="s">
        <v>1</v>
      </c>
      <c r="AA125" s="37" t="s">
        <v>2</v>
      </c>
      <c r="AB125" s="37" t="s">
        <v>63</v>
      </c>
      <c r="AC125" s="37" t="s">
        <v>4</v>
      </c>
      <c r="AD125" s="37" t="s">
        <v>5</v>
      </c>
      <c r="AE125" s="37" t="s">
        <v>6</v>
      </c>
      <c r="AF125" s="37" t="s">
        <v>7</v>
      </c>
      <c r="AG125" s="39" t="s">
        <v>8</v>
      </c>
    </row>
    <row r="126" spans="1:33">
      <c r="A126" s="32">
        <v>104</v>
      </c>
      <c r="B126" s="32" t="b">
        <v>0</v>
      </c>
      <c r="C126" s="32">
        <v>1</v>
      </c>
      <c r="D126" s="32" t="b">
        <v>1</v>
      </c>
      <c r="E126" s="32">
        <v>115</v>
      </c>
      <c r="F126" s="33">
        <v>115</v>
      </c>
      <c r="G126" s="32" t="s">
        <v>186</v>
      </c>
      <c r="H126" s="34">
        <v>7</v>
      </c>
      <c r="I126" s="34">
        <v>7</v>
      </c>
      <c r="J126" s="34">
        <v>98</v>
      </c>
      <c r="K126" s="35">
        <v>0.59477124183006536</v>
      </c>
      <c r="L126" s="40" t="s">
        <v>66</v>
      </c>
      <c r="M126" s="40" t="s">
        <v>61</v>
      </c>
      <c r="N126" s="32">
        <v>2046389434</v>
      </c>
      <c r="O126" s="32" t="b">
        <v>0</v>
      </c>
      <c r="P126" s="32" t="s">
        <v>10</v>
      </c>
      <c r="Q126" s="32" t="b">
        <v>1</v>
      </c>
      <c r="R126" s="36" t="b">
        <v>0</v>
      </c>
      <c r="S126" s="37" t="s">
        <v>10</v>
      </c>
      <c r="T126" s="38" t="b">
        <v>0</v>
      </c>
      <c r="U126" s="34">
        <v>90</v>
      </c>
      <c r="V126" s="37" t="s">
        <v>6</v>
      </c>
      <c r="W126" s="37" t="b">
        <v>0</v>
      </c>
      <c r="X126" s="37" t="b">
        <v>1</v>
      </c>
      <c r="Y126" s="37" t="s">
        <v>0</v>
      </c>
      <c r="Z126" s="37" t="s">
        <v>1</v>
      </c>
      <c r="AA126" s="37" t="s">
        <v>2</v>
      </c>
      <c r="AB126" s="37" t="s">
        <v>63</v>
      </c>
      <c r="AC126" s="37" t="s">
        <v>4</v>
      </c>
      <c r="AD126" s="37" t="s">
        <v>5</v>
      </c>
      <c r="AE126" s="37" t="s">
        <v>79</v>
      </c>
      <c r="AF126" s="37" t="s">
        <v>7</v>
      </c>
      <c r="AG126" s="39" t="s">
        <v>8</v>
      </c>
    </row>
    <row r="127" spans="1:33">
      <c r="A127" s="32">
        <v>13</v>
      </c>
      <c r="B127" s="32" t="b">
        <v>0</v>
      </c>
      <c r="C127" s="32">
        <v>2</v>
      </c>
      <c r="D127" s="32" t="b">
        <v>1</v>
      </c>
      <c r="E127" s="32">
        <v>116</v>
      </c>
      <c r="F127" s="33">
        <v>115</v>
      </c>
      <c r="G127" s="32" t="s">
        <v>187</v>
      </c>
      <c r="H127" s="34">
        <v>5</v>
      </c>
      <c r="I127" s="34">
        <v>6</v>
      </c>
      <c r="J127" s="34">
        <v>98</v>
      </c>
      <c r="K127" s="35">
        <v>0.60130718954248363</v>
      </c>
      <c r="L127" s="40" t="s">
        <v>66</v>
      </c>
      <c r="M127" s="40" t="s">
        <v>72</v>
      </c>
      <c r="N127" s="32">
        <v>1972448659</v>
      </c>
      <c r="O127" s="32" t="b">
        <v>1</v>
      </c>
      <c r="P127" s="32" t="s">
        <v>10</v>
      </c>
      <c r="Q127" s="32" t="b">
        <v>1</v>
      </c>
      <c r="R127" s="36" t="b">
        <v>0</v>
      </c>
      <c r="S127" s="37" t="s">
        <v>10</v>
      </c>
      <c r="T127" s="38" t="b">
        <v>0</v>
      </c>
      <c r="U127" s="34">
        <v>95</v>
      </c>
      <c r="V127" s="37" t="s">
        <v>10</v>
      </c>
      <c r="W127" s="37" t="b">
        <v>0</v>
      </c>
      <c r="X127" s="37" t="b">
        <v>0</v>
      </c>
      <c r="Y127" s="37" t="s">
        <v>0</v>
      </c>
      <c r="Z127" s="37" t="s">
        <v>1</v>
      </c>
      <c r="AA127" s="37" t="s">
        <v>73</v>
      </c>
      <c r="AB127" s="37" t="s">
        <v>63</v>
      </c>
      <c r="AC127" s="37" t="s">
        <v>4</v>
      </c>
      <c r="AD127" s="37" t="s">
        <v>64</v>
      </c>
      <c r="AE127" s="37" t="s">
        <v>79</v>
      </c>
      <c r="AF127" s="37" t="s">
        <v>7</v>
      </c>
      <c r="AG127" s="39" t="s">
        <v>8</v>
      </c>
    </row>
    <row r="128" spans="1:33" s="41" customFormat="1">
      <c r="A128" s="32">
        <v>178</v>
      </c>
      <c r="B128" s="32" t="b">
        <v>0</v>
      </c>
      <c r="C128" s="32">
        <v>3</v>
      </c>
      <c r="D128" s="32" t="b">
        <v>1</v>
      </c>
      <c r="E128" s="32">
        <v>117</v>
      </c>
      <c r="F128" s="33">
        <v>115</v>
      </c>
      <c r="G128" s="32" t="s">
        <v>188</v>
      </c>
      <c r="H128" s="34">
        <v>4</v>
      </c>
      <c r="I128" s="34">
        <v>0</v>
      </c>
      <c r="J128" s="34">
        <v>98</v>
      </c>
      <c r="K128" s="35">
        <v>0.64052287581699341</v>
      </c>
      <c r="L128" s="40" t="s">
        <v>66</v>
      </c>
      <c r="M128" s="40" t="s">
        <v>61</v>
      </c>
      <c r="N128" s="32">
        <v>1577555638</v>
      </c>
      <c r="O128" s="32" t="b">
        <v>1</v>
      </c>
      <c r="P128" s="32" t="s">
        <v>10</v>
      </c>
      <c r="Q128" s="32" t="b">
        <v>1</v>
      </c>
      <c r="R128" s="36" t="b">
        <v>1</v>
      </c>
      <c r="S128" s="37" t="s">
        <v>1</v>
      </c>
      <c r="T128" s="38" t="b">
        <v>1</v>
      </c>
      <c r="U128" s="34">
        <v>101</v>
      </c>
      <c r="V128" s="37" t="s">
        <v>3</v>
      </c>
      <c r="W128" s="37" t="b">
        <v>0</v>
      </c>
      <c r="X128" s="37" t="b">
        <v>1</v>
      </c>
      <c r="Y128" s="37" t="s">
        <v>62</v>
      </c>
      <c r="Z128" s="37" t="s">
        <v>1</v>
      </c>
      <c r="AA128" s="37" t="s">
        <v>2</v>
      </c>
      <c r="AB128" s="37" t="s">
        <v>63</v>
      </c>
      <c r="AC128" s="37" t="s">
        <v>4</v>
      </c>
      <c r="AD128" s="37" t="s">
        <v>64</v>
      </c>
      <c r="AE128" s="37" t="s">
        <v>6</v>
      </c>
      <c r="AF128" s="37" t="s">
        <v>99</v>
      </c>
      <c r="AG128" s="39" t="s">
        <v>67</v>
      </c>
    </row>
    <row r="129" spans="1:33" s="41" customFormat="1">
      <c r="A129" s="32">
        <v>142</v>
      </c>
      <c r="B129" s="32" t="b">
        <v>0</v>
      </c>
      <c r="C129" s="32">
        <v>4</v>
      </c>
      <c r="D129" s="32" t="b">
        <v>1</v>
      </c>
      <c r="E129" s="32">
        <v>118</v>
      </c>
      <c r="F129" s="33">
        <v>115</v>
      </c>
      <c r="G129" s="32" t="s">
        <v>189</v>
      </c>
      <c r="H129" s="34">
        <v>6</v>
      </c>
      <c r="I129" s="34">
        <v>4</v>
      </c>
      <c r="J129" s="34">
        <v>98</v>
      </c>
      <c r="K129" s="35">
        <v>0.6143790849673203</v>
      </c>
      <c r="L129" s="40" t="s">
        <v>60</v>
      </c>
      <c r="M129" s="40" t="s">
        <v>61</v>
      </c>
      <c r="N129" s="32">
        <v>1221613596</v>
      </c>
      <c r="O129" s="32" t="b">
        <v>0</v>
      </c>
      <c r="P129" s="32" t="s">
        <v>10</v>
      </c>
      <c r="Q129" s="32" t="b">
        <v>1</v>
      </c>
      <c r="R129" s="36" t="b">
        <v>0</v>
      </c>
      <c r="S129" s="37" t="s">
        <v>10</v>
      </c>
      <c r="T129" s="38" t="b">
        <v>0</v>
      </c>
      <c r="U129" s="34">
        <v>90</v>
      </c>
      <c r="V129" s="37" t="s">
        <v>6</v>
      </c>
      <c r="W129" s="37" t="b">
        <v>0</v>
      </c>
      <c r="X129" s="37" t="b">
        <v>1</v>
      </c>
      <c r="Y129" s="37" t="s">
        <v>0</v>
      </c>
      <c r="Z129" s="37" t="s">
        <v>89</v>
      </c>
      <c r="AA129" s="37" t="s">
        <v>2</v>
      </c>
      <c r="AB129" s="37" t="s">
        <v>63</v>
      </c>
      <c r="AC129" s="37" t="s">
        <v>4</v>
      </c>
      <c r="AD129" s="37" t="s">
        <v>5</v>
      </c>
      <c r="AE129" s="37" t="s">
        <v>79</v>
      </c>
      <c r="AF129" s="37" t="s">
        <v>7</v>
      </c>
      <c r="AG129" s="39" t="s">
        <v>8</v>
      </c>
    </row>
    <row r="130" spans="1:33">
      <c r="A130" s="32">
        <v>187</v>
      </c>
      <c r="B130" s="32" t="b">
        <v>0</v>
      </c>
      <c r="C130" s="32">
        <v>5</v>
      </c>
      <c r="D130" s="32" t="b">
        <v>1</v>
      </c>
      <c r="E130" s="32">
        <v>119</v>
      </c>
      <c r="F130" s="33">
        <v>115</v>
      </c>
      <c r="G130" s="32" t="s">
        <v>190</v>
      </c>
      <c r="H130" s="34">
        <v>6</v>
      </c>
      <c r="I130" s="34">
        <v>0</v>
      </c>
      <c r="J130" s="34">
        <v>98</v>
      </c>
      <c r="K130" s="35">
        <v>0.64052287581699341</v>
      </c>
      <c r="L130" s="40" t="s">
        <v>60</v>
      </c>
      <c r="M130" s="40" t="s">
        <v>72</v>
      </c>
      <c r="N130" s="32">
        <v>138202798</v>
      </c>
      <c r="O130" s="32" t="b">
        <v>1</v>
      </c>
      <c r="P130" s="32" t="s">
        <v>10</v>
      </c>
      <c r="Q130" s="32" t="b">
        <v>1</v>
      </c>
      <c r="R130" s="36" t="b">
        <v>0</v>
      </c>
      <c r="S130" s="37" t="s">
        <v>10</v>
      </c>
      <c r="T130" s="38" t="b">
        <v>0</v>
      </c>
      <c r="U130" s="34">
        <v>83</v>
      </c>
      <c r="V130" s="37" t="s">
        <v>7</v>
      </c>
      <c r="W130" s="37" t="b">
        <v>1</v>
      </c>
      <c r="X130" s="37" t="b">
        <v>1</v>
      </c>
      <c r="Y130" s="37" t="s">
        <v>62</v>
      </c>
      <c r="Z130" s="37" t="s">
        <v>1</v>
      </c>
      <c r="AA130" s="37" t="s">
        <v>2</v>
      </c>
      <c r="AB130" s="37" t="s">
        <v>63</v>
      </c>
      <c r="AC130" s="37" t="s">
        <v>69</v>
      </c>
      <c r="AD130" s="37" t="s">
        <v>5</v>
      </c>
      <c r="AE130" s="37" t="s">
        <v>6</v>
      </c>
      <c r="AF130" s="37" t="s">
        <v>7</v>
      </c>
      <c r="AG130" s="39" t="s">
        <v>8</v>
      </c>
    </row>
    <row r="131" spans="1:33">
      <c r="A131" s="32">
        <v>93</v>
      </c>
      <c r="B131" s="32" t="b">
        <v>0</v>
      </c>
      <c r="C131" s="32">
        <v>1</v>
      </c>
      <c r="D131" s="32" t="b">
        <v>0</v>
      </c>
      <c r="E131" s="32">
        <v>120</v>
      </c>
      <c r="F131" s="33">
        <v>120</v>
      </c>
      <c r="G131" s="32" t="s">
        <v>191</v>
      </c>
      <c r="H131" s="34">
        <v>6</v>
      </c>
      <c r="I131" s="34">
        <v>0</v>
      </c>
      <c r="J131" s="34">
        <v>97</v>
      </c>
      <c r="K131" s="35">
        <v>0.63398692810457513</v>
      </c>
      <c r="L131" s="40" t="s">
        <v>66</v>
      </c>
      <c r="M131" s="40" t="s">
        <v>61</v>
      </c>
      <c r="N131" s="32">
        <v>2011164147</v>
      </c>
      <c r="O131" s="32" t="b">
        <v>1</v>
      </c>
      <c r="P131" s="32" t="s">
        <v>10</v>
      </c>
      <c r="Q131" s="32" t="b">
        <v>1</v>
      </c>
      <c r="R131" s="36" t="b">
        <v>0</v>
      </c>
      <c r="S131" s="37" t="s">
        <v>10</v>
      </c>
      <c r="T131" s="38" t="b">
        <v>0</v>
      </c>
      <c r="U131" s="34">
        <v>93</v>
      </c>
      <c r="V131" s="37" t="s">
        <v>62</v>
      </c>
      <c r="W131" s="37" t="b">
        <v>1</v>
      </c>
      <c r="X131" s="37" t="b">
        <v>0</v>
      </c>
      <c r="Y131" s="37" t="s">
        <v>62</v>
      </c>
      <c r="Z131" s="37" t="s">
        <v>1</v>
      </c>
      <c r="AA131" s="37" t="s">
        <v>2</v>
      </c>
      <c r="AB131" s="37" t="s">
        <v>3</v>
      </c>
      <c r="AC131" s="37" t="s">
        <v>69</v>
      </c>
      <c r="AD131" s="37" t="s">
        <v>64</v>
      </c>
      <c r="AE131" s="37" t="s">
        <v>6</v>
      </c>
      <c r="AF131" s="37" t="s">
        <v>7</v>
      </c>
      <c r="AG131" s="39" t="s">
        <v>8</v>
      </c>
    </row>
    <row r="132" spans="1:33">
      <c r="A132" s="32">
        <v>103</v>
      </c>
      <c r="B132" s="32" t="b">
        <v>0</v>
      </c>
      <c r="C132" s="32">
        <v>2</v>
      </c>
      <c r="D132" s="32" t="b">
        <v>0</v>
      </c>
      <c r="E132" s="32">
        <v>121</v>
      </c>
      <c r="F132" s="33">
        <v>120</v>
      </c>
      <c r="G132" s="32" t="s">
        <v>192</v>
      </c>
      <c r="H132" s="34">
        <v>4</v>
      </c>
      <c r="I132" s="34">
        <v>0</v>
      </c>
      <c r="J132" s="34">
        <v>97</v>
      </c>
      <c r="K132" s="35">
        <v>0.63398692810457513</v>
      </c>
      <c r="L132" s="40" t="s">
        <v>60</v>
      </c>
      <c r="M132" s="40" t="s">
        <v>61</v>
      </c>
      <c r="N132" s="32">
        <v>1867781190</v>
      </c>
      <c r="O132" s="32" t="b">
        <v>1</v>
      </c>
      <c r="P132" s="32" t="s">
        <v>10</v>
      </c>
      <c r="Q132" s="32" t="b">
        <v>1</v>
      </c>
      <c r="R132" s="36" t="b">
        <v>0</v>
      </c>
      <c r="S132" s="37" t="s">
        <v>10</v>
      </c>
      <c r="T132" s="38" t="b">
        <v>0</v>
      </c>
      <c r="U132" s="34">
        <v>93</v>
      </c>
      <c r="V132" s="37" t="s">
        <v>69</v>
      </c>
      <c r="W132" s="37" t="b">
        <v>1</v>
      </c>
      <c r="X132" s="37" t="b">
        <v>0</v>
      </c>
      <c r="Y132" s="37" t="s">
        <v>62</v>
      </c>
      <c r="Z132" s="37" t="s">
        <v>1</v>
      </c>
      <c r="AA132" s="37" t="s">
        <v>2</v>
      </c>
      <c r="AB132" s="37" t="s">
        <v>63</v>
      </c>
      <c r="AC132" s="37" t="s">
        <v>69</v>
      </c>
      <c r="AD132" s="37" t="s">
        <v>64</v>
      </c>
      <c r="AE132" s="37" t="s">
        <v>6</v>
      </c>
      <c r="AF132" s="37" t="s">
        <v>7</v>
      </c>
      <c r="AG132" s="39" t="s">
        <v>67</v>
      </c>
    </row>
    <row r="133" spans="1:33">
      <c r="A133" s="32">
        <v>83</v>
      </c>
      <c r="B133" s="32" t="b">
        <v>0</v>
      </c>
      <c r="C133" s="32">
        <v>3</v>
      </c>
      <c r="D133" s="32" t="b">
        <v>0</v>
      </c>
      <c r="E133" s="32">
        <v>122</v>
      </c>
      <c r="F133" s="33">
        <v>120</v>
      </c>
      <c r="G133" s="32" t="s">
        <v>193</v>
      </c>
      <c r="H133" s="34">
        <v>5</v>
      </c>
      <c r="I133" s="34">
        <v>0</v>
      </c>
      <c r="J133" s="34">
        <v>97</v>
      </c>
      <c r="K133" s="35">
        <v>0.63398692810457513</v>
      </c>
      <c r="L133" s="40" t="s">
        <v>60</v>
      </c>
      <c r="M133" s="40" t="s">
        <v>72</v>
      </c>
      <c r="N133" s="32">
        <v>1759558263</v>
      </c>
      <c r="O133" s="32" t="b">
        <v>1</v>
      </c>
      <c r="P133" s="32" t="s">
        <v>10</v>
      </c>
      <c r="Q133" s="32" t="b">
        <v>1</v>
      </c>
      <c r="R133" s="36" t="b">
        <v>0</v>
      </c>
      <c r="S133" s="37" t="s">
        <v>10</v>
      </c>
      <c r="T133" s="38" t="b">
        <v>0</v>
      </c>
      <c r="U133" s="34">
        <v>87</v>
      </c>
      <c r="V133" s="37" t="s">
        <v>1</v>
      </c>
      <c r="W133" s="37" t="b">
        <v>1</v>
      </c>
      <c r="X133" s="37" t="b">
        <v>1</v>
      </c>
      <c r="Y133" s="37" t="s">
        <v>62</v>
      </c>
      <c r="Z133" s="37" t="s">
        <v>1</v>
      </c>
      <c r="AA133" s="37" t="s">
        <v>2</v>
      </c>
      <c r="AB133" s="37" t="s">
        <v>63</v>
      </c>
      <c r="AC133" s="37" t="s">
        <v>4</v>
      </c>
      <c r="AD133" s="37" t="s">
        <v>64</v>
      </c>
      <c r="AE133" s="37" t="s">
        <v>6</v>
      </c>
      <c r="AF133" s="37" t="s">
        <v>7</v>
      </c>
      <c r="AG133" s="39" t="s">
        <v>67</v>
      </c>
    </row>
    <row r="134" spans="1:33" s="41" customFormat="1">
      <c r="A134" s="32">
        <v>26</v>
      </c>
      <c r="B134" s="32" t="b">
        <v>0</v>
      </c>
      <c r="C134" s="32">
        <v>4</v>
      </c>
      <c r="D134" s="32" t="b">
        <v>0</v>
      </c>
      <c r="E134" s="32">
        <v>123</v>
      </c>
      <c r="F134" s="33">
        <v>120</v>
      </c>
      <c r="G134" s="32" t="s">
        <v>194</v>
      </c>
      <c r="H134" s="34">
        <v>6</v>
      </c>
      <c r="I134" s="34">
        <v>0</v>
      </c>
      <c r="J134" s="34">
        <v>97</v>
      </c>
      <c r="K134" s="35">
        <v>0.63398692810457513</v>
      </c>
      <c r="L134" s="40" t="s">
        <v>60</v>
      </c>
      <c r="M134" s="40" t="s">
        <v>72</v>
      </c>
      <c r="N134" s="32">
        <v>1555797116</v>
      </c>
      <c r="O134" s="32" t="b">
        <v>1</v>
      </c>
      <c r="P134" s="32" t="s">
        <v>10</v>
      </c>
      <c r="Q134" s="32" t="b">
        <v>1</v>
      </c>
      <c r="R134" s="36" t="b">
        <v>1</v>
      </c>
      <c r="S134" s="37" t="s">
        <v>2</v>
      </c>
      <c r="T134" s="38" t="b">
        <v>1</v>
      </c>
      <c r="U134" s="34">
        <v>86</v>
      </c>
      <c r="V134" s="37" t="s">
        <v>8</v>
      </c>
      <c r="W134" s="37" t="b">
        <v>1</v>
      </c>
      <c r="X134" s="37" t="b">
        <v>1</v>
      </c>
      <c r="Y134" s="37" t="s">
        <v>0</v>
      </c>
      <c r="Z134" s="37" t="s">
        <v>1</v>
      </c>
      <c r="AA134" s="37" t="s">
        <v>2</v>
      </c>
      <c r="AB134" s="37" t="s">
        <v>63</v>
      </c>
      <c r="AC134" s="37" t="s">
        <v>69</v>
      </c>
      <c r="AD134" s="37" t="s">
        <v>64</v>
      </c>
      <c r="AE134" s="37" t="s">
        <v>6</v>
      </c>
      <c r="AF134" s="37" t="s">
        <v>7</v>
      </c>
      <c r="AG134" s="39" t="s">
        <v>8</v>
      </c>
    </row>
    <row r="135" spans="1:33">
      <c r="A135" s="32">
        <v>183</v>
      </c>
      <c r="B135" s="32" t="b">
        <v>0</v>
      </c>
      <c r="C135" s="32">
        <v>5</v>
      </c>
      <c r="D135" s="32" t="b">
        <v>0</v>
      </c>
      <c r="E135" s="32">
        <v>124</v>
      </c>
      <c r="F135" s="33">
        <v>120</v>
      </c>
      <c r="G135" s="32" t="s">
        <v>195</v>
      </c>
      <c r="H135" s="34">
        <v>3</v>
      </c>
      <c r="I135" s="34">
        <v>0</v>
      </c>
      <c r="J135" s="34">
        <v>97</v>
      </c>
      <c r="K135" s="35">
        <v>0.63398692810457513</v>
      </c>
      <c r="L135" s="40" t="s">
        <v>60</v>
      </c>
      <c r="M135" s="40" t="s">
        <v>72</v>
      </c>
      <c r="N135" s="32">
        <v>1452312005</v>
      </c>
      <c r="O135" s="32" t="b">
        <v>1</v>
      </c>
      <c r="P135" s="32" t="s">
        <v>10</v>
      </c>
      <c r="Q135" s="32" t="b">
        <v>1</v>
      </c>
      <c r="R135" s="36" t="b">
        <v>0</v>
      </c>
      <c r="S135" s="37" t="s">
        <v>10</v>
      </c>
      <c r="T135" s="38" t="b">
        <v>0</v>
      </c>
      <c r="U135" s="34">
        <v>103</v>
      </c>
      <c r="V135" s="37" t="s">
        <v>10</v>
      </c>
      <c r="W135" s="37" t="b">
        <v>0</v>
      </c>
      <c r="X135" s="37" t="b">
        <v>0</v>
      </c>
      <c r="Y135" s="37" t="s">
        <v>62</v>
      </c>
      <c r="Z135" s="37" t="s">
        <v>1</v>
      </c>
      <c r="AA135" s="37" t="s">
        <v>73</v>
      </c>
      <c r="AB135" s="37" t="s">
        <v>63</v>
      </c>
      <c r="AC135" s="37" t="s">
        <v>4</v>
      </c>
      <c r="AD135" s="37" t="s">
        <v>64</v>
      </c>
      <c r="AE135" s="37" t="s">
        <v>6</v>
      </c>
      <c r="AF135" s="37" t="s">
        <v>99</v>
      </c>
      <c r="AG135" s="39" t="s">
        <v>67</v>
      </c>
    </row>
    <row r="136" spans="1:33" s="41" customFormat="1">
      <c r="A136" s="32">
        <v>41</v>
      </c>
      <c r="B136" s="32" t="b">
        <v>0</v>
      </c>
      <c r="C136" s="32">
        <v>1</v>
      </c>
      <c r="D136" s="32" t="b">
        <v>1</v>
      </c>
      <c r="E136" s="32">
        <v>125</v>
      </c>
      <c r="F136" s="33">
        <v>120</v>
      </c>
      <c r="G136" s="32" t="s">
        <v>196</v>
      </c>
      <c r="H136" s="34">
        <v>6</v>
      </c>
      <c r="I136" s="34">
        <v>0</v>
      </c>
      <c r="J136" s="34">
        <v>97</v>
      </c>
      <c r="K136" s="35">
        <v>0.63398692810457513</v>
      </c>
      <c r="L136" s="40" t="s">
        <v>60</v>
      </c>
      <c r="M136" s="40" t="s">
        <v>61</v>
      </c>
      <c r="N136" s="32">
        <v>952792970</v>
      </c>
      <c r="O136" s="32" t="b">
        <v>1</v>
      </c>
      <c r="P136" s="32" t="s">
        <v>10</v>
      </c>
      <c r="Q136" s="32" t="b">
        <v>1</v>
      </c>
      <c r="R136" s="36" t="b">
        <v>0</v>
      </c>
      <c r="S136" s="37" t="s">
        <v>10</v>
      </c>
      <c r="T136" s="38" t="b">
        <v>0</v>
      </c>
      <c r="U136" s="34">
        <v>84</v>
      </c>
      <c r="V136" s="37" t="s">
        <v>6</v>
      </c>
      <c r="W136" s="37" t="b">
        <v>1</v>
      </c>
      <c r="X136" s="37" t="b">
        <v>1</v>
      </c>
      <c r="Y136" s="37" t="s">
        <v>62</v>
      </c>
      <c r="Z136" s="37" t="s">
        <v>1</v>
      </c>
      <c r="AA136" s="37" t="s">
        <v>2</v>
      </c>
      <c r="AB136" s="37" t="s">
        <v>63</v>
      </c>
      <c r="AC136" s="37" t="s">
        <v>4</v>
      </c>
      <c r="AD136" s="37" t="s">
        <v>64</v>
      </c>
      <c r="AE136" s="37" t="s">
        <v>6</v>
      </c>
      <c r="AF136" s="37" t="s">
        <v>7</v>
      </c>
      <c r="AG136" s="39" t="s">
        <v>8</v>
      </c>
    </row>
    <row r="137" spans="1:33">
      <c r="A137" s="32">
        <v>32</v>
      </c>
      <c r="B137" s="32" t="b">
        <v>0</v>
      </c>
      <c r="C137" s="32">
        <v>2</v>
      </c>
      <c r="D137" s="32" t="b">
        <v>1</v>
      </c>
      <c r="E137" s="32">
        <v>126</v>
      </c>
      <c r="F137" s="33">
        <v>120</v>
      </c>
      <c r="G137" s="32" t="s">
        <v>197</v>
      </c>
      <c r="H137" s="34">
        <v>5</v>
      </c>
      <c r="I137" s="34">
        <v>0</v>
      </c>
      <c r="J137" s="34">
        <v>97</v>
      </c>
      <c r="K137" s="35">
        <v>0.63398692810457513</v>
      </c>
      <c r="L137" s="40" t="s">
        <v>66</v>
      </c>
      <c r="M137" s="40" t="s">
        <v>61</v>
      </c>
      <c r="N137" s="32">
        <v>241248042</v>
      </c>
      <c r="O137" s="32" t="b">
        <v>1</v>
      </c>
      <c r="P137" s="32" t="s">
        <v>10</v>
      </c>
      <c r="Q137" s="32" t="b">
        <v>1</v>
      </c>
      <c r="R137" s="36" t="b">
        <v>0</v>
      </c>
      <c r="S137" s="37" t="s">
        <v>10</v>
      </c>
      <c r="T137" s="38" t="b">
        <v>0</v>
      </c>
      <c r="U137" s="34">
        <v>87</v>
      </c>
      <c r="V137" s="37" t="s">
        <v>4</v>
      </c>
      <c r="W137" s="37" t="b">
        <v>1</v>
      </c>
      <c r="X137" s="37" t="b">
        <v>1</v>
      </c>
      <c r="Y137" s="37" t="s">
        <v>62</v>
      </c>
      <c r="Z137" s="37" t="s">
        <v>1</v>
      </c>
      <c r="AA137" s="37" t="s">
        <v>2</v>
      </c>
      <c r="AB137" s="37" t="s">
        <v>63</v>
      </c>
      <c r="AC137" s="37" t="s">
        <v>4</v>
      </c>
      <c r="AD137" s="37" t="s">
        <v>64</v>
      </c>
      <c r="AE137" s="37" t="s">
        <v>6</v>
      </c>
      <c r="AF137" s="37" t="s">
        <v>7</v>
      </c>
      <c r="AG137" s="39" t="s">
        <v>67</v>
      </c>
    </row>
    <row r="138" spans="1:33" s="41" customFormat="1">
      <c r="A138" s="32">
        <v>168</v>
      </c>
      <c r="B138" s="32" t="b">
        <v>0</v>
      </c>
      <c r="C138" s="32">
        <v>3</v>
      </c>
      <c r="D138" s="32" t="b">
        <v>1</v>
      </c>
      <c r="E138" s="32">
        <v>127</v>
      </c>
      <c r="F138" s="33">
        <v>120</v>
      </c>
      <c r="G138" s="32" t="s">
        <v>198</v>
      </c>
      <c r="H138" s="34">
        <v>7</v>
      </c>
      <c r="I138" s="34">
        <v>0</v>
      </c>
      <c r="J138" s="34">
        <v>97</v>
      </c>
      <c r="K138" s="35">
        <v>0.63398692810457513</v>
      </c>
      <c r="L138" s="40" t="s">
        <v>60</v>
      </c>
      <c r="M138" s="40" t="s">
        <v>61</v>
      </c>
      <c r="N138" s="32">
        <v>50761279</v>
      </c>
      <c r="O138" s="32" t="b">
        <v>1</v>
      </c>
      <c r="P138" s="32" t="s">
        <v>10</v>
      </c>
      <c r="Q138" s="32" t="b">
        <v>1</v>
      </c>
      <c r="R138" s="36" t="b">
        <v>0</v>
      </c>
      <c r="S138" s="37" t="s">
        <v>10</v>
      </c>
      <c r="T138" s="38" t="b">
        <v>0</v>
      </c>
      <c r="U138" s="34">
        <v>94</v>
      </c>
      <c r="V138" s="37" t="s">
        <v>6</v>
      </c>
      <c r="W138" s="37" t="b">
        <v>1</v>
      </c>
      <c r="X138" s="37" t="b">
        <v>1</v>
      </c>
      <c r="Y138" s="37" t="s">
        <v>0</v>
      </c>
      <c r="Z138" s="37" t="s">
        <v>1</v>
      </c>
      <c r="AA138" s="37" t="s">
        <v>2</v>
      </c>
      <c r="AB138" s="37" t="s">
        <v>63</v>
      </c>
      <c r="AC138" s="37" t="s">
        <v>4</v>
      </c>
      <c r="AD138" s="37" t="s">
        <v>64</v>
      </c>
      <c r="AE138" s="37" t="s">
        <v>6</v>
      </c>
      <c r="AF138" s="37" t="s">
        <v>7</v>
      </c>
      <c r="AG138" s="39" t="s">
        <v>8</v>
      </c>
    </row>
    <row r="139" spans="1:33">
      <c r="A139" s="32">
        <v>172</v>
      </c>
      <c r="B139" s="32" t="b">
        <v>0</v>
      </c>
      <c r="C139" s="32">
        <v>1</v>
      </c>
      <c r="D139" s="32" t="b">
        <v>0</v>
      </c>
      <c r="E139" s="32">
        <v>128</v>
      </c>
      <c r="F139" s="33">
        <v>128</v>
      </c>
      <c r="G139" s="32" t="s">
        <v>199</v>
      </c>
      <c r="H139" s="34">
        <v>5</v>
      </c>
      <c r="I139" s="34">
        <v>4</v>
      </c>
      <c r="J139" s="34">
        <v>96</v>
      </c>
      <c r="K139" s="35">
        <v>0.60130718954248363</v>
      </c>
      <c r="L139" s="40" t="s">
        <v>66</v>
      </c>
      <c r="M139" s="40" t="s">
        <v>72</v>
      </c>
      <c r="N139" s="32">
        <v>1533560999</v>
      </c>
      <c r="O139" s="32" t="b">
        <v>1</v>
      </c>
      <c r="P139" s="32" t="s">
        <v>10</v>
      </c>
      <c r="Q139" s="32" t="b">
        <v>1</v>
      </c>
      <c r="R139" s="36" t="b">
        <v>0</v>
      </c>
      <c r="S139" s="37" t="s">
        <v>10</v>
      </c>
      <c r="T139" s="38" t="b">
        <v>0</v>
      </c>
      <c r="U139" s="34">
        <v>90</v>
      </c>
      <c r="V139" s="37" t="s">
        <v>6</v>
      </c>
      <c r="W139" s="37" t="b">
        <v>1</v>
      </c>
      <c r="X139" s="37" t="b">
        <v>1</v>
      </c>
      <c r="Y139" s="37" t="s">
        <v>0</v>
      </c>
      <c r="Z139" s="37" t="s">
        <v>1</v>
      </c>
      <c r="AA139" s="37" t="s">
        <v>2</v>
      </c>
      <c r="AB139" s="37" t="s">
        <v>63</v>
      </c>
      <c r="AC139" s="37" t="s">
        <v>69</v>
      </c>
      <c r="AD139" s="37" t="s">
        <v>64</v>
      </c>
      <c r="AE139" s="37" t="s">
        <v>6</v>
      </c>
      <c r="AF139" s="37" t="s">
        <v>99</v>
      </c>
      <c r="AG139" s="39" t="s">
        <v>8</v>
      </c>
    </row>
    <row r="140" spans="1:33">
      <c r="A140" s="32">
        <v>62</v>
      </c>
      <c r="B140" s="32" t="b">
        <v>0</v>
      </c>
      <c r="C140" s="32">
        <v>2</v>
      </c>
      <c r="D140" s="32" t="b">
        <v>0</v>
      </c>
      <c r="E140" s="32">
        <v>129</v>
      </c>
      <c r="F140" s="33">
        <v>128</v>
      </c>
      <c r="G140" s="32" t="s">
        <v>200</v>
      </c>
      <c r="H140" s="34">
        <v>6</v>
      </c>
      <c r="I140" s="34">
        <v>4</v>
      </c>
      <c r="J140" s="34">
        <v>96</v>
      </c>
      <c r="K140" s="35">
        <v>0.60130718954248363</v>
      </c>
      <c r="L140" s="40" t="s">
        <v>60</v>
      </c>
      <c r="M140" s="40" t="s">
        <v>61</v>
      </c>
      <c r="N140" s="32">
        <v>959336005</v>
      </c>
      <c r="O140" s="32" t="b">
        <v>1</v>
      </c>
      <c r="P140" s="32" t="s">
        <v>10</v>
      </c>
      <c r="Q140" s="32" t="b">
        <v>1</v>
      </c>
      <c r="R140" s="36" t="b">
        <v>0</v>
      </c>
      <c r="S140" s="37" t="s">
        <v>10</v>
      </c>
      <c r="T140" s="38" t="b">
        <v>0</v>
      </c>
      <c r="U140" s="34">
        <v>95</v>
      </c>
      <c r="V140" s="37" t="s">
        <v>4</v>
      </c>
      <c r="W140" s="37" t="b">
        <v>0</v>
      </c>
      <c r="X140" s="37" t="b">
        <v>1</v>
      </c>
      <c r="Y140" s="37" t="s">
        <v>0</v>
      </c>
      <c r="Z140" s="37" t="s">
        <v>1</v>
      </c>
      <c r="AA140" s="37" t="s">
        <v>2</v>
      </c>
      <c r="AB140" s="37" t="s">
        <v>63</v>
      </c>
      <c r="AC140" s="37" t="s">
        <v>69</v>
      </c>
      <c r="AD140" s="37" t="s">
        <v>5</v>
      </c>
      <c r="AE140" s="37" t="s">
        <v>79</v>
      </c>
      <c r="AF140" s="37" t="s">
        <v>7</v>
      </c>
      <c r="AG140" s="39" t="s">
        <v>8</v>
      </c>
    </row>
    <row r="141" spans="1:33">
      <c r="A141" s="32">
        <v>161</v>
      </c>
      <c r="B141" s="32" t="b">
        <v>0</v>
      </c>
      <c r="C141" s="32">
        <v>3</v>
      </c>
      <c r="D141" s="32" t="b">
        <v>0</v>
      </c>
      <c r="E141" s="32">
        <v>130</v>
      </c>
      <c r="F141" s="33">
        <v>128</v>
      </c>
      <c r="G141" s="32" t="s">
        <v>201</v>
      </c>
      <c r="H141" s="34">
        <v>5</v>
      </c>
      <c r="I141" s="34">
        <v>7</v>
      </c>
      <c r="J141" s="34">
        <v>96</v>
      </c>
      <c r="K141" s="35">
        <v>0.5816993464052288</v>
      </c>
      <c r="L141" s="40" t="s">
        <v>66</v>
      </c>
      <c r="M141" s="40" t="s">
        <v>61</v>
      </c>
      <c r="N141" s="32">
        <v>833143987</v>
      </c>
      <c r="O141" s="32" t="b">
        <v>0</v>
      </c>
      <c r="P141" s="32" t="s">
        <v>10</v>
      </c>
      <c r="Q141" s="32" t="b">
        <v>1</v>
      </c>
      <c r="R141" s="36" t="b">
        <v>0</v>
      </c>
      <c r="S141" s="37" t="s">
        <v>10</v>
      </c>
      <c r="T141" s="38" t="b">
        <v>0</v>
      </c>
      <c r="U141" s="34">
        <v>85</v>
      </c>
      <c r="V141" s="37" t="s">
        <v>3</v>
      </c>
      <c r="W141" s="37" t="b">
        <v>1</v>
      </c>
      <c r="X141" s="37" t="b">
        <v>1</v>
      </c>
      <c r="Y141" s="37" t="s">
        <v>62</v>
      </c>
      <c r="Z141" s="37" t="s">
        <v>1</v>
      </c>
      <c r="AA141" s="37" t="s">
        <v>2</v>
      </c>
      <c r="AB141" s="37" t="s">
        <v>3</v>
      </c>
      <c r="AC141" s="37" t="s">
        <v>69</v>
      </c>
      <c r="AD141" s="37" t="s">
        <v>5</v>
      </c>
      <c r="AE141" s="37" t="s">
        <v>79</v>
      </c>
      <c r="AF141" s="37" t="s">
        <v>7</v>
      </c>
      <c r="AG141" s="39" t="s">
        <v>67</v>
      </c>
    </row>
    <row r="142" spans="1:33">
      <c r="A142" s="32">
        <v>50</v>
      </c>
      <c r="B142" s="32" t="b">
        <v>0</v>
      </c>
      <c r="C142" s="32">
        <v>4</v>
      </c>
      <c r="D142" s="32" t="b">
        <v>0</v>
      </c>
      <c r="E142" s="32">
        <v>131</v>
      </c>
      <c r="F142" s="33">
        <v>128</v>
      </c>
      <c r="G142" s="32" t="s">
        <v>202</v>
      </c>
      <c r="H142" s="34">
        <v>2</v>
      </c>
      <c r="I142" s="34">
        <v>7</v>
      </c>
      <c r="J142" s="34">
        <v>96</v>
      </c>
      <c r="K142" s="35">
        <v>0.5816993464052288</v>
      </c>
      <c r="L142" s="40" t="s">
        <v>66</v>
      </c>
      <c r="M142" s="40" t="s">
        <v>72</v>
      </c>
      <c r="N142" s="32">
        <v>76920680</v>
      </c>
      <c r="O142" s="32" t="b">
        <v>1</v>
      </c>
      <c r="P142" s="32" t="s">
        <v>10</v>
      </c>
      <c r="Q142" s="32" t="b">
        <v>1</v>
      </c>
      <c r="R142" s="36" t="b">
        <v>0</v>
      </c>
      <c r="S142" s="37" t="s">
        <v>10</v>
      </c>
      <c r="T142" s="38" t="b">
        <v>0</v>
      </c>
      <c r="U142" s="34">
        <v>93</v>
      </c>
      <c r="V142" s="37" t="s">
        <v>6</v>
      </c>
      <c r="W142" s="37" t="b">
        <v>1</v>
      </c>
      <c r="X142" s="37" t="b">
        <v>1</v>
      </c>
      <c r="Y142" s="37" t="s">
        <v>62</v>
      </c>
      <c r="Z142" s="37" t="s">
        <v>89</v>
      </c>
      <c r="AA142" s="37" t="s">
        <v>2</v>
      </c>
      <c r="AB142" s="37" t="s">
        <v>63</v>
      </c>
      <c r="AC142" s="37" t="s">
        <v>69</v>
      </c>
      <c r="AD142" s="37" t="s">
        <v>64</v>
      </c>
      <c r="AE142" s="37" t="s">
        <v>6</v>
      </c>
      <c r="AF142" s="37" t="s">
        <v>99</v>
      </c>
      <c r="AG142" s="39" t="s">
        <v>67</v>
      </c>
    </row>
    <row r="143" spans="1:33">
      <c r="A143" s="32">
        <v>36</v>
      </c>
      <c r="B143" s="32" t="b">
        <v>0</v>
      </c>
      <c r="C143" s="32">
        <v>1</v>
      </c>
      <c r="D143" s="32" t="b">
        <v>1</v>
      </c>
      <c r="E143" s="32">
        <v>132</v>
      </c>
      <c r="F143" s="33">
        <v>132</v>
      </c>
      <c r="G143" s="32" t="s">
        <v>203</v>
      </c>
      <c r="H143" s="34">
        <v>6</v>
      </c>
      <c r="I143" s="34">
        <v>0</v>
      </c>
      <c r="J143" s="34">
        <v>95</v>
      </c>
      <c r="K143" s="35">
        <v>0.62091503267973858</v>
      </c>
      <c r="L143" s="40" t="s">
        <v>66</v>
      </c>
      <c r="M143" s="40" t="s">
        <v>72</v>
      </c>
      <c r="N143" s="32">
        <v>1829487582</v>
      </c>
      <c r="O143" s="32" t="b">
        <v>1</v>
      </c>
      <c r="P143" s="32" t="s">
        <v>10</v>
      </c>
      <c r="Q143" s="32" t="b">
        <v>1</v>
      </c>
      <c r="R143" s="36" t="b">
        <v>0</v>
      </c>
      <c r="S143" s="37" t="s">
        <v>10</v>
      </c>
      <c r="T143" s="38" t="b">
        <v>0</v>
      </c>
      <c r="U143" s="34">
        <v>89</v>
      </c>
      <c r="V143" s="37" t="s">
        <v>63</v>
      </c>
      <c r="W143" s="37" t="b">
        <v>1</v>
      </c>
      <c r="X143" s="37" t="b">
        <v>0</v>
      </c>
      <c r="Y143" s="37" t="s">
        <v>0</v>
      </c>
      <c r="Z143" s="37" t="s">
        <v>1</v>
      </c>
      <c r="AA143" s="37" t="s">
        <v>2</v>
      </c>
      <c r="AB143" s="37" t="s">
        <v>63</v>
      </c>
      <c r="AC143" s="37" t="s">
        <v>4</v>
      </c>
      <c r="AD143" s="37" t="s">
        <v>64</v>
      </c>
      <c r="AE143" s="37" t="s">
        <v>6</v>
      </c>
      <c r="AF143" s="37" t="s">
        <v>7</v>
      </c>
      <c r="AG143" s="39" t="s">
        <v>67</v>
      </c>
    </row>
    <row r="144" spans="1:33">
      <c r="A144" s="32">
        <v>155</v>
      </c>
      <c r="B144" s="32" t="b">
        <v>0</v>
      </c>
      <c r="C144" s="32">
        <v>2</v>
      </c>
      <c r="D144" s="32" t="b">
        <v>1</v>
      </c>
      <c r="E144" s="32">
        <v>133</v>
      </c>
      <c r="F144" s="33">
        <v>132</v>
      </c>
      <c r="G144" s="32" t="s">
        <v>204</v>
      </c>
      <c r="H144" s="34">
        <v>7</v>
      </c>
      <c r="I144" s="34">
        <v>5</v>
      </c>
      <c r="J144" s="34">
        <v>95</v>
      </c>
      <c r="K144" s="35">
        <v>0.58823529411764708</v>
      </c>
      <c r="L144" s="40" t="s">
        <v>66</v>
      </c>
      <c r="M144" s="40" t="s">
        <v>61</v>
      </c>
      <c r="N144" s="32">
        <v>1774913598</v>
      </c>
      <c r="O144" s="32" t="b">
        <v>1</v>
      </c>
      <c r="P144" s="32" t="s">
        <v>10</v>
      </c>
      <c r="Q144" s="32" t="b">
        <v>1</v>
      </c>
      <c r="R144" s="36" t="b">
        <v>0</v>
      </c>
      <c r="S144" s="37" t="s">
        <v>10</v>
      </c>
      <c r="T144" s="38" t="b">
        <v>0</v>
      </c>
      <c r="U144" s="34">
        <v>73</v>
      </c>
      <c r="V144" s="37" t="s">
        <v>63</v>
      </c>
      <c r="W144" s="37" t="b">
        <v>1</v>
      </c>
      <c r="X144" s="37" t="b">
        <v>0</v>
      </c>
      <c r="Y144" s="37" t="s">
        <v>0</v>
      </c>
      <c r="Z144" s="37" t="s">
        <v>1</v>
      </c>
      <c r="AA144" s="37" t="s">
        <v>2</v>
      </c>
      <c r="AB144" s="37" t="s">
        <v>63</v>
      </c>
      <c r="AC144" s="37" t="s">
        <v>69</v>
      </c>
      <c r="AD144" s="37" t="s">
        <v>5</v>
      </c>
      <c r="AE144" s="37" t="s">
        <v>6</v>
      </c>
      <c r="AF144" s="37" t="s">
        <v>7</v>
      </c>
      <c r="AG144" s="39" t="s">
        <v>8</v>
      </c>
    </row>
    <row r="145" spans="1:33">
      <c r="A145" s="32">
        <v>119</v>
      </c>
      <c r="B145" s="32" t="b">
        <v>0</v>
      </c>
      <c r="C145" s="32">
        <v>1</v>
      </c>
      <c r="D145" s="32" t="b">
        <v>0</v>
      </c>
      <c r="E145" s="32">
        <v>134</v>
      </c>
      <c r="F145" s="33">
        <v>134</v>
      </c>
      <c r="G145" s="32" t="s">
        <v>205</v>
      </c>
      <c r="H145" s="34">
        <v>6</v>
      </c>
      <c r="I145" s="34">
        <v>0</v>
      </c>
      <c r="J145" s="34">
        <v>94</v>
      </c>
      <c r="K145" s="35">
        <v>0.6143790849673203</v>
      </c>
      <c r="L145" s="40" t="s">
        <v>66</v>
      </c>
      <c r="M145" s="40" t="s">
        <v>61</v>
      </c>
      <c r="N145" s="32">
        <v>1837604156</v>
      </c>
      <c r="O145" s="32" t="b">
        <v>1</v>
      </c>
      <c r="P145" s="32" t="s">
        <v>10</v>
      </c>
      <c r="Q145" s="32" t="b">
        <v>1</v>
      </c>
      <c r="R145" s="36" t="b">
        <v>0</v>
      </c>
      <c r="S145" s="37" t="s">
        <v>10</v>
      </c>
      <c r="T145" s="38" t="b">
        <v>0</v>
      </c>
      <c r="U145" s="34">
        <v>97</v>
      </c>
      <c r="V145" s="37" t="s">
        <v>1</v>
      </c>
      <c r="W145" s="37" t="b">
        <v>1</v>
      </c>
      <c r="X145" s="37" t="b">
        <v>1</v>
      </c>
      <c r="Y145" s="37" t="s">
        <v>62</v>
      </c>
      <c r="Z145" s="37" t="s">
        <v>1</v>
      </c>
      <c r="AA145" s="37" t="s">
        <v>2</v>
      </c>
      <c r="AB145" s="37" t="s">
        <v>63</v>
      </c>
      <c r="AC145" s="37" t="s">
        <v>4</v>
      </c>
      <c r="AD145" s="37" t="s">
        <v>64</v>
      </c>
      <c r="AE145" s="37" t="s">
        <v>6</v>
      </c>
      <c r="AF145" s="37" t="s">
        <v>7</v>
      </c>
      <c r="AG145" s="39" t="s">
        <v>8</v>
      </c>
    </row>
    <row r="146" spans="1:33">
      <c r="A146" s="32">
        <v>108</v>
      </c>
      <c r="B146" s="32" t="b">
        <v>0</v>
      </c>
      <c r="C146" s="32">
        <v>2</v>
      </c>
      <c r="D146" s="32" t="b">
        <v>0</v>
      </c>
      <c r="E146" s="32">
        <v>135</v>
      </c>
      <c r="F146" s="33">
        <v>134</v>
      </c>
      <c r="G146" s="32" t="s">
        <v>206</v>
      </c>
      <c r="H146" s="34">
        <v>5</v>
      </c>
      <c r="I146" s="34">
        <v>0</v>
      </c>
      <c r="J146" s="34">
        <v>94</v>
      </c>
      <c r="K146" s="35">
        <v>0.6143790849673203</v>
      </c>
      <c r="L146" s="40" t="s">
        <v>66</v>
      </c>
      <c r="M146" s="40" t="s">
        <v>72</v>
      </c>
      <c r="N146" s="32">
        <v>1513464954</v>
      </c>
      <c r="O146" s="32" t="b">
        <v>1</v>
      </c>
      <c r="P146" s="32" t="s">
        <v>10</v>
      </c>
      <c r="Q146" s="32" t="b">
        <v>1</v>
      </c>
      <c r="R146" s="36" t="b">
        <v>0</v>
      </c>
      <c r="S146" s="37" t="s">
        <v>10</v>
      </c>
      <c r="T146" s="38" t="b">
        <v>0</v>
      </c>
      <c r="U146" s="34">
        <v>92</v>
      </c>
      <c r="V146" s="37" t="s">
        <v>2</v>
      </c>
      <c r="W146" s="37" t="b">
        <v>1</v>
      </c>
      <c r="X146" s="37" t="b">
        <v>1</v>
      </c>
      <c r="Y146" s="37" t="s">
        <v>0</v>
      </c>
      <c r="Z146" s="37" t="s">
        <v>89</v>
      </c>
      <c r="AA146" s="37" t="s">
        <v>2</v>
      </c>
      <c r="AB146" s="37" t="s">
        <v>63</v>
      </c>
      <c r="AC146" s="37" t="s">
        <v>4</v>
      </c>
      <c r="AD146" s="37" t="s">
        <v>64</v>
      </c>
      <c r="AE146" s="37" t="s">
        <v>6</v>
      </c>
      <c r="AF146" s="37" t="s">
        <v>99</v>
      </c>
      <c r="AG146" s="39" t="s">
        <v>8</v>
      </c>
    </row>
    <row r="147" spans="1:33">
      <c r="A147" s="32">
        <v>143</v>
      </c>
      <c r="B147" s="32" t="b">
        <v>0</v>
      </c>
      <c r="C147" s="32">
        <v>3</v>
      </c>
      <c r="D147" s="32" t="b">
        <v>0</v>
      </c>
      <c r="E147" s="32">
        <v>136</v>
      </c>
      <c r="F147" s="33">
        <v>134</v>
      </c>
      <c r="G147" s="32" t="s">
        <v>207</v>
      </c>
      <c r="H147" s="34">
        <v>5</v>
      </c>
      <c r="I147" s="34">
        <v>7</v>
      </c>
      <c r="J147" s="34">
        <v>94</v>
      </c>
      <c r="K147" s="35">
        <v>0.56862745098039214</v>
      </c>
      <c r="L147" s="40" t="s">
        <v>60</v>
      </c>
      <c r="M147" s="40" t="s">
        <v>72</v>
      </c>
      <c r="N147" s="32">
        <v>1446035293</v>
      </c>
      <c r="O147" s="32" t="b">
        <v>1</v>
      </c>
      <c r="P147" s="32" t="s">
        <v>10</v>
      </c>
      <c r="Q147" s="32" t="b">
        <v>1</v>
      </c>
      <c r="R147" s="36" t="b">
        <v>0</v>
      </c>
      <c r="S147" s="37" t="s">
        <v>10</v>
      </c>
      <c r="T147" s="38" t="b">
        <v>0</v>
      </c>
      <c r="U147" s="34">
        <v>85</v>
      </c>
      <c r="V147" s="37" t="s">
        <v>6</v>
      </c>
      <c r="W147" s="37" t="b">
        <v>1</v>
      </c>
      <c r="X147" s="37" t="b">
        <v>1</v>
      </c>
      <c r="Y147" s="37" t="s">
        <v>0</v>
      </c>
      <c r="Z147" s="37" t="s">
        <v>1</v>
      </c>
      <c r="AA147" s="37" t="s">
        <v>2</v>
      </c>
      <c r="AB147" s="37" t="s">
        <v>63</v>
      </c>
      <c r="AC147" s="37" t="s">
        <v>69</v>
      </c>
      <c r="AD147" s="37" t="s">
        <v>64</v>
      </c>
      <c r="AE147" s="37" t="s">
        <v>6</v>
      </c>
      <c r="AF147" s="37" t="s">
        <v>7</v>
      </c>
      <c r="AG147" s="39" t="s">
        <v>67</v>
      </c>
    </row>
    <row r="148" spans="1:33">
      <c r="A148" s="32">
        <v>90</v>
      </c>
      <c r="B148" s="32" t="b">
        <v>0</v>
      </c>
      <c r="C148" s="32">
        <v>4</v>
      </c>
      <c r="D148" s="32" t="b">
        <v>0</v>
      </c>
      <c r="E148" s="32">
        <v>137</v>
      </c>
      <c r="F148" s="33">
        <v>134</v>
      </c>
      <c r="G148" s="32" t="s">
        <v>208</v>
      </c>
      <c r="H148" s="34">
        <v>3</v>
      </c>
      <c r="I148" s="34">
        <v>0</v>
      </c>
      <c r="J148" s="34">
        <v>94</v>
      </c>
      <c r="K148" s="35">
        <v>0.6143790849673203</v>
      </c>
      <c r="L148" s="40" t="s">
        <v>66</v>
      </c>
      <c r="M148" s="40" t="s">
        <v>61</v>
      </c>
      <c r="N148" s="32">
        <v>861750039</v>
      </c>
      <c r="O148" s="32" t="b">
        <v>1</v>
      </c>
      <c r="P148" s="32" t="s">
        <v>10</v>
      </c>
      <c r="Q148" s="32" t="b">
        <v>1</v>
      </c>
      <c r="R148" s="36" t="b">
        <v>0</v>
      </c>
      <c r="S148" s="37" t="s">
        <v>10</v>
      </c>
      <c r="T148" s="38" t="b">
        <v>0</v>
      </c>
      <c r="U148" s="34">
        <v>94</v>
      </c>
      <c r="V148" s="37" t="s">
        <v>69</v>
      </c>
      <c r="W148" s="37" t="b">
        <v>1</v>
      </c>
      <c r="X148" s="37" t="b">
        <v>0</v>
      </c>
      <c r="Y148" s="37" t="s">
        <v>62</v>
      </c>
      <c r="Z148" s="37" t="s">
        <v>89</v>
      </c>
      <c r="AA148" s="37" t="s">
        <v>73</v>
      </c>
      <c r="AB148" s="37" t="s">
        <v>63</v>
      </c>
      <c r="AC148" s="37" t="s">
        <v>69</v>
      </c>
      <c r="AD148" s="37" t="s">
        <v>64</v>
      </c>
      <c r="AE148" s="37" t="s">
        <v>6</v>
      </c>
      <c r="AF148" s="37" t="s">
        <v>7</v>
      </c>
      <c r="AG148" s="39" t="s">
        <v>8</v>
      </c>
    </row>
    <row r="149" spans="1:33">
      <c r="A149" s="32">
        <v>107</v>
      </c>
      <c r="B149" s="32" t="b">
        <v>0</v>
      </c>
      <c r="C149" s="32">
        <v>5</v>
      </c>
      <c r="D149" s="32" t="b">
        <v>0</v>
      </c>
      <c r="E149" s="32">
        <v>138</v>
      </c>
      <c r="F149" s="33">
        <v>134</v>
      </c>
      <c r="G149" s="32" t="s">
        <v>209</v>
      </c>
      <c r="H149" s="34">
        <v>6</v>
      </c>
      <c r="I149" s="34">
        <v>0</v>
      </c>
      <c r="J149" s="34">
        <v>94</v>
      </c>
      <c r="K149" s="35">
        <v>0.6143790849673203</v>
      </c>
      <c r="L149" s="40" t="s">
        <v>66</v>
      </c>
      <c r="M149" s="40" t="s">
        <v>61</v>
      </c>
      <c r="N149" s="32">
        <v>349844750</v>
      </c>
      <c r="O149" s="32" t="b">
        <v>1</v>
      </c>
      <c r="P149" s="32" t="s">
        <v>10</v>
      </c>
      <c r="Q149" s="32" t="b">
        <v>1</v>
      </c>
      <c r="R149" s="36" t="b">
        <v>0</v>
      </c>
      <c r="S149" s="37" t="s">
        <v>10</v>
      </c>
      <c r="T149" s="38" t="b">
        <v>0</v>
      </c>
      <c r="U149" s="34">
        <v>95</v>
      </c>
      <c r="V149" s="37" t="s">
        <v>63</v>
      </c>
      <c r="W149" s="37" t="b">
        <v>1</v>
      </c>
      <c r="X149" s="37" t="b">
        <v>0</v>
      </c>
      <c r="Y149" s="37" t="s">
        <v>0</v>
      </c>
      <c r="Z149" s="37" t="s">
        <v>1</v>
      </c>
      <c r="AA149" s="37" t="s">
        <v>2</v>
      </c>
      <c r="AB149" s="37" t="s">
        <v>63</v>
      </c>
      <c r="AC149" s="37" t="s">
        <v>4</v>
      </c>
      <c r="AD149" s="37" t="s">
        <v>64</v>
      </c>
      <c r="AE149" s="37" t="s">
        <v>6</v>
      </c>
      <c r="AF149" s="37" t="s">
        <v>7</v>
      </c>
      <c r="AG149" s="39" t="s">
        <v>67</v>
      </c>
    </row>
    <row r="150" spans="1:33">
      <c r="A150" s="32">
        <v>85</v>
      </c>
      <c r="B150" s="32" t="b">
        <v>0</v>
      </c>
      <c r="C150" s="32">
        <v>1</v>
      </c>
      <c r="D150" s="32" t="b">
        <v>1</v>
      </c>
      <c r="E150" s="32">
        <v>139</v>
      </c>
      <c r="F150" s="33">
        <v>139</v>
      </c>
      <c r="G150" s="32" t="s">
        <v>210</v>
      </c>
      <c r="H150" s="34">
        <v>7</v>
      </c>
      <c r="I150" s="34">
        <v>0</v>
      </c>
      <c r="J150" s="34">
        <v>93</v>
      </c>
      <c r="K150" s="35">
        <v>0.60784313725490191</v>
      </c>
      <c r="L150" s="40" t="s">
        <v>66</v>
      </c>
      <c r="M150" s="40" t="s">
        <v>72</v>
      </c>
      <c r="N150" s="32">
        <v>1660353374</v>
      </c>
      <c r="O150" s="32" t="b">
        <v>1</v>
      </c>
      <c r="P150" s="32" t="s">
        <v>10</v>
      </c>
      <c r="Q150" s="32" t="b">
        <v>1</v>
      </c>
      <c r="R150" s="36" t="b">
        <v>0</v>
      </c>
      <c r="S150" s="37" t="s">
        <v>10</v>
      </c>
      <c r="T150" s="38" t="b">
        <v>0</v>
      </c>
      <c r="U150" s="34">
        <v>70</v>
      </c>
      <c r="V150" s="37" t="s">
        <v>1</v>
      </c>
      <c r="W150" s="37" t="b">
        <v>1</v>
      </c>
      <c r="X150" s="37" t="b">
        <v>1</v>
      </c>
      <c r="Y150" s="37" t="s">
        <v>0</v>
      </c>
      <c r="Z150" s="37" t="s">
        <v>1</v>
      </c>
      <c r="AA150" s="37" t="s">
        <v>2</v>
      </c>
      <c r="AB150" s="37" t="s">
        <v>63</v>
      </c>
      <c r="AC150" s="37" t="s">
        <v>4</v>
      </c>
      <c r="AD150" s="37" t="s">
        <v>64</v>
      </c>
      <c r="AE150" s="37" t="s">
        <v>6</v>
      </c>
      <c r="AF150" s="37" t="s">
        <v>7</v>
      </c>
      <c r="AG150" s="39" t="s">
        <v>8</v>
      </c>
    </row>
    <row r="151" spans="1:33">
      <c r="A151" s="32">
        <v>175</v>
      </c>
      <c r="B151" s="32" t="b">
        <v>0</v>
      </c>
      <c r="C151" s="32">
        <v>2</v>
      </c>
      <c r="D151" s="32" t="b">
        <v>1</v>
      </c>
      <c r="E151" s="32">
        <v>140</v>
      </c>
      <c r="F151" s="33">
        <v>139</v>
      </c>
      <c r="G151" s="32" t="s">
        <v>211</v>
      </c>
      <c r="H151" s="34">
        <v>7</v>
      </c>
      <c r="I151" s="34">
        <v>0</v>
      </c>
      <c r="J151" s="34">
        <v>93</v>
      </c>
      <c r="K151" s="35">
        <v>0.60784313725490191</v>
      </c>
      <c r="L151" s="40" t="s">
        <v>66</v>
      </c>
      <c r="M151" s="40" t="s">
        <v>61</v>
      </c>
      <c r="N151" s="32">
        <v>1580735228</v>
      </c>
      <c r="O151" s="32" t="b">
        <v>0</v>
      </c>
      <c r="P151" s="32" t="s">
        <v>10</v>
      </c>
      <c r="Q151" s="32" t="b">
        <v>1</v>
      </c>
      <c r="R151" s="36" t="b">
        <v>0</v>
      </c>
      <c r="S151" s="37" t="s">
        <v>10</v>
      </c>
      <c r="T151" s="38" t="b">
        <v>0</v>
      </c>
      <c r="U151" s="34">
        <v>94</v>
      </c>
      <c r="V151" s="37" t="s">
        <v>0</v>
      </c>
      <c r="W151" s="37" t="b">
        <v>1</v>
      </c>
      <c r="X151" s="37" t="b">
        <v>1</v>
      </c>
      <c r="Y151" s="37" t="s">
        <v>0</v>
      </c>
      <c r="Z151" s="37" t="s">
        <v>1</v>
      </c>
      <c r="AA151" s="37" t="s">
        <v>2</v>
      </c>
      <c r="AB151" s="37" t="s">
        <v>63</v>
      </c>
      <c r="AC151" s="37" t="s">
        <v>4</v>
      </c>
      <c r="AD151" s="37" t="s">
        <v>5</v>
      </c>
      <c r="AE151" s="37" t="s">
        <v>79</v>
      </c>
      <c r="AF151" s="37" t="s">
        <v>7</v>
      </c>
      <c r="AG151" s="39" t="s">
        <v>8</v>
      </c>
    </row>
    <row r="152" spans="1:33" s="41" customFormat="1">
      <c r="A152" s="32">
        <v>171</v>
      </c>
      <c r="B152" s="32" t="b">
        <v>0</v>
      </c>
      <c r="C152" s="32">
        <v>3</v>
      </c>
      <c r="D152" s="32" t="b">
        <v>1</v>
      </c>
      <c r="E152" s="32">
        <v>141</v>
      </c>
      <c r="F152" s="33">
        <v>139</v>
      </c>
      <c r="G152" s="32" t="s">
        <v>212</v>
      </c>
      <c r="H152" s="34">
        <v>7</v>
      </c>
      <c r="I152" s="34">
        <v>0</v>
      </c>
      <c r="J152" s="34">
        <v>93</v>
      </c>
      <c r="K152" s="35">
        <v>0.60784313725490191</v>
      </c>
      <c r="L152" s="40" t="s">
        <v>66</v>
      </c>
      <c r="M152" s="40" t="s">
        <v>72</v>
      </c>
      <c r="N152" s="32">
        <v>470568598</v>
      </c>
      <c r="O152" s="32" t="b">
        <v>1</v>
      </c>
      <c r="P152" s="32" t="s">
        <v>10</v>
      </c>
      <c r="Q152" s="32" t="b">
        <v>1</v>
      </c>
      <c r="R152" s="36" t="b">
        <v>0</v>
      </c>
      <c r="S152" s="37" t="s">
        <v>10</v>
      </c>
      <c r="T152" s="38" t="b">
        <v>0</v>
      </c>
      <c r="U152" s="34">
        <v>90</v>
      </c>
      <c r="V152" s="37" t="s">
        <v>6</v>
      </c>
      <c r="W152" s="37" t="b">
        <v>1</v>
      </c>
      <c r="X152" s="37" t="b">
        <v>1</v>
      </c>
      <c r="Y152" s="37" t="s">
        <v>0</v>
      </c>
      <c r="Z152" s="37" t="s">
        <v>1</v>
      </c>
      <c r="AA152" s="37" t="s">
        <v>2</v>
      </c>
      <c r="AB152" s="37" t="s">
        <v>63</v>
      </c>
      <c r="AC152" s="37" t="s">
        <v>4</v>
      </c>
      <c r="AD152" s="37" t="s">
        <v>5</v>
      </c>
      <c r="AE152" s="37" t="s">
        <v>6</v>
      </c>
      <c r="AF152" s="37" t="s">
        <v>7</v>
      </c>
      <c r="AG152" s="39" t="s">
        <v>67</v>
      </c>
    </row>
    <row r="153" spans="1:33">
      <c r="A153" s="32">
        <v>169</v>
      </c>
      <c r="B153" s="32" t="b">
        <v>0</v>
      </c>
      <c r="C153" s="32">
        <v>1</v>
      </c>
      <c r="D153" s="32" t="b">
        <v>0</v>
      </c>
      <c r="E153" s="32">
        <v>142</v>
      </c>
      <c r="F153" s="33">
        <v>142</v>
      </c>
      <c r="G153" s="32" t="s">
        <v>213</v>
      </c>
      <c r="H153" s="34">
        <v>5</v>
      </c>
      <c r="I153" s="34">
        <v>0</v>
      </c>
      <c r="J153" s="34">
        <v>92</v>
      </c>
      <c r="K153" s="35">
        <v>0.60130718954248363</v>
      </c>
      <c r="L153" s="40" t="s">
        <v>66</v>
      </c>
      <c r="M153" s="40" t="s">
        <v>72</v>
      </c>
      <c r="N153" s="32">
        <v>1940879160</v>
      </c>
      <c r="O153" s="32" t="b">
        <v>1</v>
      </c>
      <c r="P153" s="32" t="s">
        <v>10</v>
      </c>
      <c r="Q153" s="32" t="b">
        <v>1</v>
      </c>
      <c r="R153" s="36" t="b">
        <v>0</v>
      </c>
      <c r="S153" s="37" t="s">
        <v>10</v>
      </c>
      <c r="T153" s="38" t="b">
        <v>0</v>
      </c>
      <c r="U153" s="34">
        <v>88</v>
      </c>
      <c r="V153" s="37" t="s">
        <v>3</v>
      </c>
      <c r="W153" s="37" t="b">
        <v>0</v>
      </c>
      <c r="X153" s="37" t="b">
        <v>1</v>
      </c>
      <c r="Y153" s="37" t="s">
        <v>62</v>
      </c>
      <c r="Z153" s="37" t="s">
        <v>1</v>
      </c>
      <c r="AA153" s="37" t="s">
        <v>2</v>
      </c>
      <c r="AB153" s="37" t="s">
        <v>63</v>
      </c>
      <c r="AC153" s="37" t="s">
        <v>69</v>
      </c>
      <c r="AD153" s="37" t="s">
        <v>64</v>
      </c>
      <c r="AE153" s="37" t="s">
        <v>6</v>
      </c>
      <c r="AF153" s="37" t="s">
        <v>7</v>
      </c>
      <c r="AG153" s="39" t="s">
        <v>8</v>
      </c>
    </row>
    <row r="154" spans="1:33">
      <c r="A154" s="32">
        <v>154</v>
      </c>
      <c r="B154" s="32" t="b">
        <v>0</v>
      </c>
      <c r="C154" s="32">
        <v>2</v>
      </c>
      <c r="D154" s="32" t="b">
        <v>0</v>
      </c>
      <c r="E154" s="32">
        <v>143</v>
      </c>
      <c r="F154" s="33">
        <v>142</v>
      </c>
      <c r="G154" s="32" t="s">
        <v>214</v>
      </c>
      <c r="H154" s="34">
        <v>8</v>
      </c>
      <c r="I154" s="34">
        <v>0</v>
      </c>
      <c r="J154" s="34">
        <v>92</v>
      </c>
      <c r="K154" s="35">
        <v>0.60130718954248363</v>
      </c>
      <c r="L154" s="40" t="s">
        <v>66</v>
      </c>
      <c r="M154" s="40" t="s">
        <v>61</v>
      </c>
      <c r="N154" s="32">
        <v>974298437</v>
      </c>
      <c r="O154" s="32" t="b">
        <v>1</v>
      </c>
      <c r="P154" s="32">
        <v>23</v>
      </c>
      <c r="Q154" s="32" t="b">
        <v>1</v>
      </c>
      <c r="R154" s="36" t="b">
        <v>0</v>
      </c>
      <c r="S154" s="37" t="s">
        <v>10</v>
      </c>
      <c r="T154" s="38" t="b">
        <v>0</v>
      </c>
      <c r="U154" s="34">
        <v>59</v>
      </c>
      <c r="V154" s="37" t="s">
        <v>6</v>
      </c>
      <c r="W154" s="37" t="b">
        <v>1</v>
      </c>
      <c r="X154" s="37" t="b">
        <v>1</v>
      </c>
      <c r="Y154" s="37" t="s">
        <v>0</v>
      </c>
      <c r="Z154" s="37" t="s">
        <v>1</v>
      </c>
      <c r="AA154" s="37" t="s">
        <v>2</v>
      </c>
      <c r="AB154" s="37" t="s">
        <v>63</v>
      </c>
      <c r="AC154" s="37" t="s">
        <v>4</v>
      </c>
      <c r="AD154" s="37" t="s">
        <v>5</v>
      </c>
      <c r="AE154" s="37" t="s">
        <v>6</v>
      </c>
      <c r="AF154" s="37" t="s">
        <v>7</v>
      </c>
      <c r="AG154" s="39" t="s">
        <v>8</v>
      </c>
    </row>
    <row r="155" spans="1:33">
      <c r="A155" s="32">
        <v>164</v>
      </c>
      <c r="B155" s="32" t="b">
        <v>0</v>
      </c>
      <c r="C155" s="32">
        <v>3</v>
      </c>
      <c r="D155" s="32" t="b">
        <v>0</v>
      </c>
      <c r="E155" s="32">
        <v>144</v>
      </c>
      <c r="F155" s="33">
        <v>142</v>
      </c>
      <c r="G155" s="32" t="s">
        <v>215</v>
      </c>
      <c r="H155" s="34">
        <v>5</v>
      </c>
      <c r="I155" s="34">
        <v>0</v>
      </c>
      <c r="J155" s="34">
        <v>92</v>
      </c>
      <c r="K155" s="35">
        <v>0.60130718954248363</v>
      </c>
      <c r="L155" s="40" t="s">
        <v>66</v>
      </c>
      <c r="M155" s="40" t="s">
        <v>61</v>
      </c>
      <c r="N155" s="32">
        <v>386945206</v>
      </c>
      <c r="O155" s="32" t="b">
        <v>1</v>
      </c>
      <c r="P155" s="32" t="s">
        <v>10</v>
      </c>
      <c r="Q155" s="32" t="b">
        <v>1</v>
      </c>
      <c r="R155" s="36" t="b">
        <v>0</v>
      </c>
      <c r="S155" s="37" t="s">
        <v>10</v>
      </c>
      <c r="T155" s="38" t="b">
        <v>0</v>
      </c>
      <c r="U155" s="34">
        <v>93</v>
      </c>
      <c r="V155" s="37" t="s">
        <v>62</v>
      </c>
      <c r="W155" s="37" t="b">
        <v>1</v>
      </c>
      <c r="X155" s="37" t="b">
        <v>0</v>
      </c>
      <c r="Y155" s="37" t="s">
        <v>62</v>
      </c>
      <c r="Z155" s="37" t="s">
        <v>1</v>
      </c>
      <c r="AA155" s="37" t="s">
        <v>2</v>
      </c>
      <c r="AB155" s="37" t="s">
        <v>63</v>
      </c>
      <c r="AC155" s="37" t="s">
        <v>4</v>
      </c>
      <c r="AD155" s="37" t="s">
        <v>64</v>
      </c>
      <c r="AE155" s="37" t="s">
        <v>6</v>
      </c>
      <c r="AF155" s="37" t="s">
        <v>7</v>
      </c>
      <c r="AG155" s="39" t="s">
        <v>67</v>
      </c>
    </row>
    <row r="156" spans="1:33">
      <c r="A156" s="32">
        <v>33</v>
      </c>
      <c r="B156" s="32" t="b">
        <v>0</v>
      </c>
      <c r="C156" s="32">
        <v>1</v>
      </c>
      <c r="D156" s="32" t="b">
        <v>1</v>
      </c>
      <c r="E156" s="32">
        <v>145</v>
      </c>
      <c r="F156" s="33">
        <v>145</v>
      </c>
      <c r="G156" s="32" t="s">
        <v>216</v>
      </c>
      <c r="H156" s="34">
        <v>7</v>
      </c>
      <c r="I156" s="34">
        <v>0</v>
      </c>
      <c r="J156" s="34">
        <v>91</v>
      </c>
      <c r="K156" s="35">
        <v>0.59477124183006536</v>
      </c>
      <c r="L156" s="40" t="s">
        <v>66</v>
      </c>
      <c r="M156" s="40" t="s">
        <v>61</v>
      </c>
      <c r="N156" s="32">
        <v>1601905448</v>
      </c>
      <c r="O156" s="32" t="b">
        <v>0</v>
      </c>
      <c r="P156" s="32" t="s">
        <v>10</v>
      </c>
      <c r="Q156" s="32" t="b">
        <v>1</v>
      </c>
      <c r="R156" s="36" t="b">
        <v>0</v>
      </c>
      <c r="S156" s="37" t="s">
        <v>10</v>
      </c>
      <c r="T156" s="38" t="b">
        <v>0</v>
      </c>
      <c r="U156" s="34">
        <v>100</v>
      </c>
      <c r="V156" s="37" t="s">
        <v>6</v>
      </c>
      <c r="W156" s="37" t="b">
        <v>0</v>
      </c>
      <c r="X156" s="37" t="b">
        <v>1</v>
      </c>
      <c r="Y156" s="37" t="s">
        <v>0</v>
      </c>
      <c r="Z156" s="37" t="s">
        <v>1</v>
      </c>
      <c r="AA156" s="37" t="s">
        <v>2</v>
      </c>
      <c r="AB156" s="37" t="s">
        <v>63</v>
      </c>
      <c r="AC156" s="37" t="s">
        <v>4</v>
      </c>
      <c r="AD156" s="37" t="s">
        <v>5</v>
      </c>
      <c r="AE156" s="37" t="s">
        <v>79</v>
      </c>
      <c r="AF156" s="37" t="s">
        <v>7</v>
      </c>
      <c r="AG156" s="39" t="s">
        <v>8</v>
      </c>
    </row>
    <row r="157" spans="1:33">
      <c r="A157" s="32">
        <v>58</v>
      </c>
      <c r="B157" s="32" t="b">
        <v>0</v>
      </c>
      <c r="C157" s="32">
        <v>2</v>
      </c>
      <c r="D157" s="32" t="b">
        <v>1</v>
      </c>
      <c r="E157" s="32">
        <v>146</v>
      </c>
      <c r="F157" s="33">
        <v>145</v>
      </c>
      <c r="G157" s="32" t="s">
        <v>217</v>
      </c>
      <c r="H157" s="34">
        <v>4</v>
      </c>
      <c r="I157" s="34">
        <v>0</v>
      </c>
      <c r="J157" s="34">
        <v>91</v>
      </c>
      <c r="K157" s="35">
        <v>0.59477124183006536</v>
      </c>
      <c r="L157" s="40" t="s">
        <v>60</v>
      </c>
      <c r="M157" s="40" t="s">
        <v>61</v>
      </c>
      <c r="N157" s="32">
        <v>1338647998</v>
      </c>
      <c r="O157" s="32" t="b">
        <v>1</v>
      </c>
      <c r="P157" s="32" t="s">
        <v>10</v>
      </c>
      <c r="Q157" s="32" t="b">
        <v>1</v>
      </c>
      <c r="R157" s="36" t="b">
        <v>0</v>
      </c>
      <c r="S157" s="37" t="s">
        <v>10</v>
      </c>
      <c r="T157" s="38" t="b">
        <v>0</v>
      </c>
      <c r="U157" s="34">
        <v>88</v>
      </c>
      <c r="V157" s="37" t="s">
        <v>6</v>
      </c>
      <c r="W157" s="37" t="b">
        <v>1</v>
      </c>
      <c r="X157" s="37" t="b">
        <v>1</v>
      </c>
      <c r="Y157" s="37" t="s">
        <v>0</v>
      </c>
      <c r="Z157" s="37" t="s">
        <v>1</v>
      </c>
      <c r="AA157" s="37" t="s">
        <v>2</v>
      </c>
      <c r="AB157" s="37" t="s">
        <v>63</v>
      </c>
      <c r="AC157" s="37" t="s">
        <v>69</v>
      </c>
      <c r="AD157" s="37" t="s">
        <v>64</v>
      </c>
      <c r="AE157" s="37" t="s">
        <v>6</v>
      </c>
      <c r="AF157" s="37" t="s">
        <v>99</v>
      </c>
      <c r="AG157" s="39" t="s">
        <v>67</v>
      </c>
    </row>
    <row r="158" spans="1:33">
      <c r="A158" s="32">
        <v>189</v>
      </c>
      <c r="B158" s="32" t="b">
        <v>0</v>
      </c>
      <c r="C158" s="32">
        <v>3</v>
      </c>
      <c r="D158" s="32" t="b">
        <v>1</v>
      </c>
      <c r="E158" s="32">
        <v>147</v>
      </c>
      <c r="F158" s="33">
        <v>145</v>
      </c>
      <c r="G158" s="32" t="s">
        <v>218</v>
      </c>
      <c r="H158" s="34">
        <v>6</v>
      </c>
      <c r="I158" s="34">
        <v>0</v>
      </c>
      <c r="J158" s="34">
        <v>91</v>
      </c>
      <c r="K158" s="35">
        <v>0.59477124183006536</v>
      </c>
      <c r="L158" s="40" t="s">
        <v>66</v>
      </c>
      <c r="M158" s="40" t="s">
        <v>72</v>
      </c>
      <c r="N158" s="32">
        <v>763423449</v>
      </c>
      <c r="O158" s="32" t="b">
        <v>1</v>
      </c>
      <c r="P158" s="32" t="s">
        <v>10</v>
      </c>
      <c r="Q158" s="32" t="b">
        <v>1</v>
      </c>
      <c r="R158" s="36" t="b">
        <v>0</v>
      </c>
      <c r="S158" s="37" t="s">
        <v>10</v>
      </c>
      <c r="T158" s="38" t="b">
        <v>0</v>
      </c>
      <c r="U158" s="34">
        <v>74</v>
      </c>
      <c r="V158" s="37" t="s">
        <v>1</v>
      </c>
      <c r="W158" s="37" t="b">
        <v>1</v>
      </c>
      <c r="X158" s="37" t="b">
        <v>1</v>
      </c>
      <c r="Y158" s="37" t="s">
        <v>0</v>
      </c>
      <c r="Z158" s="37" t="s">
        <v>1</v>
      </c>
      <c r="AA158" s="37" t="s">
        <v>2</v>
      </c>
      <c r="AB158" s="37" t="s">
        <v>63</v>
      </c>
      <c r="AC158" s="37" t="s">
        <v>4</v>
      </c>
      <c r="AD158" s="37" t="s">
        <v>64</v>
      </c>
      <c r="AE158" s="37" t="s">
        <v>6</v>
      </c>
      <c r="AF158" s="37" t="s">
        <v>7</v>
      </c>
      <c r="AG158" s="39" t="s">
        <v>67</v>
      </c>
    </row>
    <row r="159" spans="1:33">
      <c r="A159" s="32">
        <v>61</v>
      </c>
      <c r="B159" s="32" t="b">
        <v>0</v>
      </c>
      <c r="C159" s="32">
        <v>4</v>
      </c>
      <c r="D159" s="32" t="b">
        <v>1</v>
      </c>
      <c r="E159" s="32">
        <v>148</v>
      </c>
      <c r="F159" s="33">
        <v>145</v>
      </c>
      <c r="G159" s="32" t="s">
        <v>219</v>
      </c>
      <c r="H159" s="34">
        <v>6</v>
      </c>
      <c r="I159" s="34">
        <v>0</v>
      </c>
      <c r="J159" s="34">
        <v>91</v>
      </c>
      <c r="K159" s="35">
        <v>0.59477124183006536</v>
      </c>
      <c r="L159" s="40" t="s">
        <v>60</v>
      </c>
      <c r="M159" s="40" t="s">
        <v>61</v>
      </c>
      <c r="N159" s="32">
        <v>695019939</v>
      </c>
      <c r="O159" s="32" t="b">
        <v>1</v>
      </c>
      <c r="P159" s="32" t="s">
        <v>10</v>
      </c>
      <c r="Q159" s="32" t="b">
        <v>1</v>
      </c>
      <c r="R159" s="36" t="b">
        <v>0</v>
      </c>
      <c r="S159" s="37" t="s">
        <v>10</v>
      </c>
      <c r="T159" s="38" t="b">
        <v>0</v>
      </c>
      <c r="U159" s="34">
        <v>68</v>
      </c>
      <c r="V159" s="37" t="s">
        <v>7</v>
      </c>
      <c r="W159" s="37" t="b">
        <v>1</v>
      </c>
      <c r="X159" s="37" t="b">
        <v>1</v>
      </c>
      <c r="Y159" s="37" t="s">
        <v>62</v>
      </c>
      <c r="Z159" s="37" t="s">
        <v>1</v>
      </c>
      <c r="AA159" s="37" t="s">
        <v>2</v>
      </c>
      <c r="AB159" s="37" t="s">
        <v>63</v>
      </c>
      <c r="AC159" s="37" t="s">
        <v>4</v>
      </c>
      <c r="AD159" s="37" t="s">
        <v>64</v>
      </c>
      <c r="AE159" s="37" t="s">
        <v>6</v>
      </c>
      <c r="AF159" s="37" t="s">
        <v>7</v>
      </c>
      <c r="AG159" s="39" t="s">
        <v>8</v>
      </c>
    </row>
    <row r="160" spans="1:33">
      <c r="A160" s="32">
        <v>111</v>
      </c>
      <c r="B160" s="32" t="b">
        <v>0</v>
      </c>
      <c r="C160" s="32">
        <v>5</v>
      </c>
      <c r="D160" s="32" t="b">
        <v>1</v>
      </c>
      <c r="E160" s="32">
        <v>149</v>
      </c>
      <c r="F160" s="33">
        <v>145</v>
      </c>
      <c r="G160" s="32" t="s">
        <v>220</v>
      </c>
      <c r="H160" s="34">
        <v>5</v>
      </c>
      <c r="I160" s="34">
        <v>0</v>
      </c>
      <c r="J160" s="34">
        <v>91</v>
      </c>
      <c r="K160" s="35">
        <v>0.59477124183006536</v>
      </c>
      <c r="L160" s="40" t="s">
        <v>66</v>
      </c>
      <c r="M160" s="40" t="s">
        <v>72</v>
      </c>
      <c r="N160" s="32">
        <v>614545962</v>
      </c>
      <c r="O160" s="32" t="b">
        <v>0</v>
      </c>
      <c r="P160" s="32" t="s">
        <v>10</v>
      </c>
      <c r="Q160" s="32" t="b">
        <v>1</v>
      </c>
      <c r="R160" s="36" t="b">
        <v>0</v>
      </c>
      <c r="S160" s="37" t="s">
        <v>10</v>
      </c>
      <c r="T160" s="38" t="b">
        <v>0</v>
      </c>
      <c r="U160" s="34">
        <v>91</v>
      </c>
      <c r="V160" s="37" t="s">
        <v>63</v>
      </c>
      <c r="W160" s="37" t="b">
        <v>1</v>
      </c>
      <c r="X160" s="37" t="b">
        <v>0</v>
      </c>
      <c r="Y160" s="37" t="s">
        <v>0</v>
      </c>
      <c r="Z160" s="37" t="s">
        <v>1</v>
      </c>
      <c r="AA160" s="37" t="s">
        <v>73</v>
      </c>
      <c r="AB160" s="37" t="s">
        <v>63</v>
      </c>
      <c r="AC160" s="37" t="s">
        <v>69</v>
      </c>
      <c r="AD160" s="37" t="s">
        <v>64</v>
      </c>
      <c r="AE160" s="37" t="s">
        <v>6</v>
      </c>
      <c r="AF160" s="37" t="s">
        <v>7</v>
      </c>
      <c r="AG160" s="39" t="s">
        <v>8</v>
      </c>
    </row>
    <row r="161" spans="1:33">
      <c r="A161" s="32">
        <v>140</v>
      </c>
      <c r="B161" s="32" t="b">
        <v>0</v>
      </c>
      <c r="C161" s="32">
        <v>1</v>
      </c>
      <c r="D161" s="32" t="b">
        <v>0</v>
      </c>
      <c r="E161" s="32">
        <v>150</v>
      </c>
      <c r="F161" s="33">
        <v>145</v>
      </c>
      <c r="G161" s="32" t="s">
        <v>221</v>
      </c>
      <c r="H161" s="34">
        <v>4</v>
      </c>
      <c r="I161" s="34">
        <v>0</v>
      </c>
      <c r="J161" s="34">
        <v>91</v>
      </c>
      <c r="K161" s="35">
        <v>0.59477124183006536</v>
      </c>
      <c r="L161" s="40" t="s">
        <v>60</v>
      </c>
      <c r="M161" s="40" t="s">
        <v>72</v>
      </c>
      <c r="N161" s="32">
        <v>575167880</v>
      </c>
      <c r="O161" s="32" t="b">
        <v>0</v>
      </c>
      <c r="P161" s="32" t="s">
        <v>10</v>
      </c>
      <c r="Q161" s="32" t="b">
        <v>1</v>
      </c>
      <c r="R161" s="36" t="b">
        <v>0</v>
      </c>
      <c r="S161" s="37" t="s">
        <v>10</v>
      </c>
      <c r="T161" s="38" t="b">
        <v>0</v>
      </c>
      <c r="U161" s="34">
        <v>78</v>
      </c>
      <c r="V161" s="37" t="s">
        <v>69</v>
      </c>
      <c r="W161" s="37" t="b">
        <v>1</v>
      </c>
      <c r="X161" s="37" t="b">
        <v>0</v>
      </c>
      <c r="Y161" s="37" t="s">
        <v>0</v>
      </c>
      <c r="Z161" s="37" t="s">
        <v>89</v>
      </c>
      <c r="AA161" s="37" t="s">
        <v>73</v>
      </c>
      <c r="AB161" s="37" t="s">
        <v>63</v>
      </c>
      <c r="AC161" s="37" t="s">
        <v>69</v>
      </c>
      <c r="AD161" s="37" t="s">
        <v>64</v>
      </c>
      <c r="AE161" s="37" t="s">
        <v>6</v>
      </c>
      <c r="AF161" s="37" t="s">
        <v>7</v>
      </c>
      <c r="AG161" s="39" t="s">
        <v>8</v>
      </c>
    </row>
    <row r="162" spans="1:33">
      <c r="A162" s="32">
        <v>181</v>
      </c>
      <c r="B162" s="32" t="b">
        <v>0</v>
      </c>
      <c r="C162" s="32">
        <v>1</v>
      </c>
      <c r="D162" s="32" t="b">
        <v>1</v>
      </c>
      <c r="E162" s="32">
        <v>151</v>
      </c>
      <c r="F162" s="33">
        <v>151</v>
      </c>
      <c r="G162" s="32" t="s">
        <v>222</v>
      </c>
      <c r="H162" s="34">
        <v>6</v>
      </c>
      <c r="I162" s="34">
        <v>0</v>
      </c>
      <c r="J162" s="34">
        <v>90</v>
      </c>
      <c r="K162" s="35">
        <v>0.58823529411764708</v>
      </c>
      <c r="L162" s="40" t="s">
        <v>66</v>
      </c>
      <c r="M162" s="40" t="s">
        <v>72</v>
      </c>
      <c r="N162" s="32">
        <v>415357323</v>
      </c>
      <c r="O162" s="32" t="b">
        <v>0</v>
      </c>
      <c r="P162" s="32" t="s">
        <v>10</v>
      </c>
      <c r="Q162" s="32" t="b">
        <v>1</v>
      </c>
      <c r="R162" s="36" t="b">
        <v>0</v>
      </c>
      <c r="S162" s="37" t="s">
        <v>10</v>
      </c>
      <c r="T162" s="38" t="b">
        <v>0</v>
      </c>
      <c r="U162" s="34">
        <v>94</v>
      </c>
      <c r="V162" s="37" t="s">
        <v>5</v>
      </c>
      <c r="W162" s="37" t="b">
        <v>1</v>
      </c>
      <c r="X162" s="37" t="b">
        <v>1</v>
      </c>
      <c r="Y162" s="37" t="s">
        <v>0</v>
      </c>
      <c r="Z162" s="37" t="s">
        <v>89</v>
      </c>
      <c r="AA162" s="37" t="s">
        <v>2</v>
      </c>
      <c r="AB162" s="37" t="s">
        <v>63</v>
      </c>
      <c r="AC162" s="37" t="s">
        <v>4</v>
      </c>
      <c r="AD162" s="37" t="s">
        <v>5</v>
      </c>
      <c r="AE162" s="37" t="s">
        <v>79</v>
      </c>
      <c r="AF162" s="37" t="s">
        <v>7</v>
      </c>
      <c r="AG162" s="39" t="s">
        <v>8</v>
      </c>
    </row>
    <row r="163" spans="1:33">
      <c r="A163" s="32">
        <v>158</v>
      </c>
      <c r="B163" s="32" t="b">
        <v>0</v>
      </c>
      <c r="C163" s="32">
        <v>1</v>
      </c>
      <c r="D163" s="32" t="b">
        <v>0</v>
      </c>
      <c r="E163" s="32">
        <v>152</v>
      </c>
      <c r="F163" s="33">
        <v>152</v>
      </c>
      <c r="G163" s="32" t="s">
        <v>223</v>
      </c>
      <c r="H163" s="34">
        <v>6</v>
      </c>
      <c r="I163" s="34">
        <v>4</v>
      </c>
      <c r="J163" s="34">
        <v>89</v>
      </c>
      <c r="K163" s="35">
        <v>0.55555555555555558</v>
      </c>
      <c r="L163" s="40" t="s">
        <v>66</v>
      </c>
      <c r="M163" s="40" t="s">
        <v>61</v>
      </c>
      <c r="N163" s="32">
        <v>1581452851</v>
      </c>
      <c r="O163" s="32" t="b">
        <v>0</v>
      </c>
      <c r="P163" s="32" t="s">
        <v>10</v>
      </c>
      <c r="Q163" s="32" t="b">
        <v>1</v>
      </c>
      <c r="R163" s="36" t="b">
        <v>0</v>
      </c>
      <c r="S163" s="37" t="s">
        <v>10</v>
      </c>
      <c r="T163" s="38" t="b">
        <v>0</v>
      </c>
      <c r="U163" s="34">
        <v>90</v>
      </c>
      <c r="V163" s="37" t="s">
        <v>6</v>
      </c>
      <c r="W163" s="37" t="b">
        <v>1</v>
      </c>
      <c r="X163" s="37" t="b">
        <v>1</v>
      </c>
      <c r="Y163" s="37" t="s">
        <v>62</v>
      </c>
      <c r="Z163" s="37" t="s">
        <v>1</v>
      </c>
      <c r="AA163" s="37" t="s">
        <v>2</v>
      </c>
      <c r="AB163" s="37" t="s">
        <v>63</v>
      </c>
      <c r="AC163" s="37" t="s">
        <v>4</v>
      </c>
      <c r="AD163" s="37" t="s">
        <v>5</v>
      </c>
      <c r="AE163" s="37" t="s">
        <v>6</v>
      </c>
      <c r="AF163" s="37" t="s">
        <v>7</v>
      </c>
      <c r="AG163" s="39" t="s">
        <v>67</v>
      </c>
    </row>
    <row r="164" spans="1:33">
      <c r="A164" s="32">
        <v>19</v>
      </c>
      <c r="B164" s="32" t="b">
        <v>0</v>
      </c>
      <c r="C164" s="32">
        <v>2</v>
      </c>
      <c r="D164" s="32" t="b">
        <v>0</v>
      </c>
      <c r="E164" s="32">
        <v>153</v>
      </c>
      <c r="F164" s="33">
        <v>152</v>
      </c>
      <c r="G164" s="32" t="s">
        <v>224</v>
      </c>
      <c r="H164" s="34">
        <v>6</v>
      </c>
      <c r="I164" s="34">
        <v>0</v>
      </c>
      <c r="J164" s="34">
        <v>89</v>
      </c>
      <c r="K164" s="35">
        <v>0.5816993464052288</v>
      </c>
      <c r="L164" s="40" t="s">
        <v>60</v>
      </c>
      <c r="M164" s="40" t="s">
        <v>72</v>
      </c>
      <c r="N164" s="32">
        <v>1088776707</v>
      </c>
      <c r="O164" s="32" t="b">
        <v>0</v>
      </c>
      <c r="P164" s="32" t="s">
        <v>10</v>
      </c>
      <c r="Q164" s="32" t="b">
        <v>1</v>
      </c>
      <c r="R164" s="36" t="b">
        <v>0</v>
      </c>
      <c r="S164" s="37" t="s">
        <v>10</v>
      </c>
      <c r="T164" s="38" t="b">
        <v>0</v>
      </c>
      <c r="U164" s="34">
        <v>89</v>
      </c>
      <c r="V164" s="37" t="s">
        <v>10</v>
      </c>
      <c r="W164" s="37" t="b">
        <v>0</v>
      </c>
      <c r="X164" s="37" t="b">
        <v>0</v>
      </c>
      <c r="Y164" s="37" t="s">
        <v>62</v>
      </c>
      <c r="Z164" s="37" t="s">
        <v>89</v>
      </c>
      <c r="AA164" s="37" t="s">
        <v>2</v>
      </c>
      <c r="AB164" s="37" t="s">
        <v>3</v>
      </c>
      <c r="AC164" s="37" t="s">
        <v>4</v>
      </c>
      <c r="AD164" s="37" t="s">
        <v>64</v>
      </c>
      <c r="AE164" s="37" t="s">
        <v>6</v>
      </c>
      <c r="AF164" s="37" t="s">
        <v>7</v>
      </c>
      <c r="AG164" s="39" t="s">
        <v>8</v>
      </c>
    </row>
    <row r="165" spans="1:33">
      <c r="A165" s="32">
        <v>118</v>
      </c>
      <c r="B165" s="32" t="b">
        <v>0</v>
      </c>
      <c r="C165" s="32">
        <v>1</v>
      </c>
      <c r="D165" s="32" t="b">
        <v>1</v>
      </c>
      <c r="E165" s="32">
        <v>154</v>
      </c>
      <c r="F165" s="33">
        <v>154</v>
      </c>
      <c r="G165" s="32" t="s">
        <v>225</v>
      </c>
      <c r="H165" s="34">
        <v>3</v>
      </c>
      <c r="I165" s="34">
        <v>5</v>
      </c>
      <c r="J165" s="34">
        <v>88</v>
      </c>
      <c r="K165" s="35">
        <v>0.54248366013071891</v>
      </c>
      <c r="L165" s="40" t="s">
        <v>66</v>
      </c>
      <c r="M165" s="40" t="s">
        <v>61</v>
      </c>
      <c r="N165" s="32">
        <v>1521078513</v>
      </c>
      <c r="O165" s="32" t="b">
        <v>1</v>
      </c>
      <c r="P165" s="32" t="s">
        <v>10</v>
      </c>
      <c r="Q165" s="32" t="b">
        <v>1</v>
      </c>
      <c r="R165" s="36" t="b">
        <v>0</v>
      </c>
      <c r="S165" s="37" t="s">
        <v>10</v>
      </c>
      <c r="T165" s="38" t="b">
        <v>0</v>
      </c>
      <c r="U165" s="34">
        <v>95</v>
      </c>
      <c r="V165" s="37" t="s">
        <v>62</v>
      </c>
      <c r="W165" s="37" t="b">
        <v>1</v>
      </c>
      <c r="X165" s="37" t="b">
        <v>0</v>
      </c>
      <c r="Y165" s="37" t="s">
        <v>62</v>
      </c>
      <c r="Z165" s="37" t="s">
        <v>1</v>
      </c>
      <c r="AA165" s="37" t="s">
        <v>73</v>
      </c>
      <c r="AB165" s="37" t="s">
        <v>63</v>
      </c>
      <c r="AC165" s="37" t="s">
        <v>69</v>
      </c>
      <c r="AD165" s="37" t="s">
        <v>64</v>
      </c>
      <c r="AE165" s="37" t="s">
        <v>6</v>
      </c>
      <c r="AF165" s="37" t="s">
        <v>7</v>
      </c>
      <c r="AG165" s="39" t="s">
        <v>67</v>
      </c>
    </row>
    <row r="166" spans="1:33">
      <c r="A166" s="32">
        <v>184</v>
      </c>
      <c r="B166" s="32" t="b">
        <v>0</v>
      </c>
      <c r="C166" s="32">
        <v>2</v>
      </c>
      <c r="D166" s="32" t="b">
        <v>1</v>
      </c>
      <c r="E166" s="32">
        <v>155</v>
      </c>
      <c r="F166" s="33">
        <v>154</v>
      </c>
      <c r="G166" s="32" t="s">
        <v>226</v>
      </c>
      <c r="H166" s="34">
        <v>4</v>
      </c>
      <c r="I166" s="34">
        <v>0</v>
      </c>
      <c r="J166" s="34">
        <v>88</v>
      </c>
      <c r="K166" s="35">
        <v>0.57516339869281041</v>
      </c>
      <c r="L166" s="40" t="s">
        <v>66</v>
      </c>
      <c r="M166" s="40" t="s">
        <v>61</v>
      </c>
      <c r="N166" s="32">
        <v>616002722</v>
      </c>
      <c r="O166" s="32" t="b">
        <v>1</v>
      </c>
      <c r="P166" s="32" t="s">
        <v>10</v>
      </c>
      <c r="Q166" s="32" t="b">
        <v>1</v>
      </c>
      <c r="R166" s="36" t="b">
        <v>0</v>
      </c>
      <c r="S166" s="37" t="s">
        <v>10</v>
      </c>
      <c r="T166" s="38" t="b">
        <v>0</v>
      </c>
      <c r="U166" s="34">
        <v>92</v>
      </c>
      <c r="V166" s="37" t="s">
        <v>69</v>
      </c>
      <c r="W166" s="37" t="b">
        <v>1</v>
      </c>
      <c r="X166" s="37" t="b">
        <v>0</v>
      </c>
      <c r="Y166" s="37" t="s">
        <v>62</v>
      </c>
      <c r="Z166" s="37" t="s">
        <v>1</v>
      </c>
      <c r="AA166" s="37" t="s">
        <v>2</v>
      </c>
      <c r="AB166" s="37" t="s">
        <v>3</v>
      </c>
      <c r="AC166" s="37" t="s">
        <v>69</v>
      </c>
      <c r="AD166" s="37" t="s">
        <v>64</v>
      </c>
      <c r="AE166" s="37" t="s">
        <v>6</v>
      </c>
      <c r="AF166" s="37" t="s">
        <v>99</v>
      </c>
      <c r="AG166" s="39" t="s">
        <v>67</v>
      </c>
    </row>
    <row r="167" spans="1:33">
      <c r="A167" s="32">
        <v>188</v>
      </c>
      <c r="B167" s="32" t="b">
        <v>0</v>
      </c>
      <c r="C167" s="32">
        <v>1</v>
      </c>
      <c r="D167" s="32" t="b">
        <v>0</v>
      </c>
      <c r="E167" s="32">
        <v>156</v>
      </c>
      <c r="F167" s="33">
        <v>156</v>
      </c>
      <c r="G167" s="32" t="s">
        <v>227</v>
      </c>
      <c r="H167" s="34">
        <v>5</v>
      </c>
      <c r="I167" s="34">
        <v>0</v>
      </c>
      <c r="J167" s="34">
        <v>85</v>
      </c>
      <c r="K167" s="35">
        <v>0.55555555555555558</v>
      </c>
      <c r="L167" s="40" t="s">
        <v>66</v>
      </c>
      <c r="M167" s="40" t="s">
        <v>72</v>
      </c>
      <c r="N167" s="32">
        <v>263650973</v>
      </c>
      <c r="O167" s="32" t="b">
        <v>1</v>
      </c>
      <c r="P167" s="32" t="s">
        <v>10</v>
      </c>
      <c r="Q167" s="32" t="b">
        <v>1</v>
      </c>
      <c r="R167" s="36" t="b">
        <v>0</v>
      </c>
      <c r="S167" s="37" t="s">
        <v>10</v>
      </c>
      <c r="T167" s="38" t="b">
        <v>0</v>
      </c>
      <c r="U167" s="34">
        <v>73</v>
      </c>
      <c r="V167" s="37" t="s">
        <v>1</v>
      </c>
      <c r="W167" s="37" t="b">
        <v>1</v>
      </c>
      <c r="X167" s="37" t="b">
        <v>1</v>
      </c>
      <c r="Y167" s="37" t="s">
        <v>62</v>
      </c>
      <c r="Z167" s="37" t="s">
        <v>1</v>
      </c>
      <c r="AA167" s="37" t="s">
        <v>73</v>
      </c>
      <c r="AB167" s="37" t="s">
        <v>3</v>
      </c>
      <c r="AC167" s="37" t="s">
        <v>69</v>
      </c>
      <c r="AD167" s="37" t="s">
        <v>5</v>
      </c>
      <c r="AE167" s="37" t="s">
        <v>6</v>
      </c>
      <c r="AF167" s="37" t="s">
        <v>99</v>
      </c>
      <c r="AG167" s="39" t="s">
        <v>8</v>
      </c>
    </row>
    <row r="168" spans="1:33">
      <c r="A168" s="32">
        <v>179</v>
      </c>
      <c r="B168" s="32" t="b">
        <v>0</v>
      </c>
      <c r="C168" s="32">
        <v>1</v>
      </c>
      <c r="D168" s="32" t="b">
        <v>1</v>
      </c>
      <c r="E168" s="32">
        <v>157</v>
      </c>
      <c r="F168" s="33">
        <v>157</v>
      </c>
      <c r="G168" s="32" t="s">
        <v>228</v>
      </c>
      <c r="H168" s="34">
        <v>4</v>
      </c>
      <c r="I168" s="34">
        <v>0</v>
      </c>
      <c r="J168" s="34">
        <v>84</v>
      </c>
      <c r="K168" s="35">
        <v>0.5490196078431373</v>
      </c>
      <c r="L168" s="40" t="s">
        <v>66</v>
      </c>
      <c r="M168" s="40" t="s">
        <v>61</v>
      </c>
      <c r="N168" s="32">
        <v>1888665295</v>
      </c>
      <c r="O168" s="32" t="b">
        <v>0</v>
      </c>
      <c r="P168" s="32" t="s">
        <v>10</v>
      </c>
      <c r="Q168" s="32" t="b">
        <v>1</v>
      </c>
      <c r="R168" s="36" t="b">
        <v>0</v>
      </c>
      <c r="S168" s="37" t="s">
        <v>10</v>
      </c>
      <c r="T168" s="38" t="b">
        <v>0</v>
      </c>
      <c r="U168" s="34">
        <v>84</v>
      </c>
      <c r="V168" s="37" t="s">
        <v>69</v>
      </c>
      <c r="W168" s="37" t="b">
        <v>1</v>
      </c>
      <c r="X168" s="37" t="b">
        <v>0</v>
      </c>
      <c r="Y168" s="37" t="s">
        <v>62</v>
      </c>
      <c r="Z168" s="37" t="s">
        <v>89</v>
      </c>
      <c r="AA168" s="37" t="s">
        <v>2</v>
      </c>
      <c r="AB168" s="37" t="s">
        <v>63</v>
      </c>
      <c r="AC168" s="37" t="s">
        <v>69</v>
      </c>
      <c r="AD168" s="37" t="s">
        <v>5</v>
      </c>
      <c r="AE168" s="37" t="s">
        <v>6</v>
      </c>
      <c r="AF168" s="37" t="s">
        <v>99</v>
      </c>
      <c r="AG168" s="39" t="s">
        <v>8</v>
      </c>
    </row>
    <row r="169" spans="1:33">
      <c r="A169" s="32">
        <v>138</v>
      </c>
      <c r="B169" s="32" t="b">
        <v>0</v>
      </c>
      <c r="C169" s="32">
        <v>1</v>
      </c>
      <c r="D169" s="32" t="b">
        <v>0</v>
      </c>
      <c r="E169" s="32">
        <v>158</v>
      </c>
      <c r="F169" s="33">
        <v>158</v>
      </c>
      <c r="G169" s="32" t="s">
        <v>229</v>
      </c>
      <c r="H169" s="34">
        <v>3</v>
      </c>
      <c r="I169" s="34">
        <v>0</v>
      </c>
      <c r="J169" s="34">
        <v>82</v>
      </c>
      <c r="K169" s="35">
        <v>0.53594771241830064</v>
      </c>
      <c r="L169" s="40" t="s">
        <v>66</v>
      </c>
      <c r="M169" s="40" t="s">
        <v>61</v>
      </c>
      <c r="N169" s="32">
        <v>1812483426</v>
      </c>
      <c r="O169" s="32" t="b">
        <v>0</v>
      </c>
      <c r="P169" s="32" t="s">
        <v>10</v>
      </c>
      <c r="Q169" s="32" t="b">
        <v>1</v>
      </c>
      <c r="R169" s="36" t="b">
        <v>0</v>
      </c>
      <c r="S169" s="37" t="s">
        <v>10</v>
      </c>
      <c r="T169" s="38" t="b">
        <v>0</v>
      </c>
      <c r="U169" s="34">
        <v>82</v>
      </c>
      <c r="V169" s="37" t="s">
        <v>0</v>
      </c>
      <c r="W169" s="37" t="b">
        <v>0</v>
      </c>
      <c r="X169" s="37" t="b">
        <v>1</v>
      </c>
      <c r="Y169" s="37" t="s">
        <v>62</v>
      </c>
      <c r="Z169" s="37" t="s">
        <v>1</v>
      </c>
      <c r="AA169" s="37" t="s">
        <v>73</v>
      </c>
      <c r="AB169" s="37" t="s">
        <v>63</v>
      </c>
      <c r="AC169" s="37" t="s">
        <v>4</v>
      </c>
      <c r="AD169" s="37" t="s">
        <v>64</v>
      </c>
      <c r="AE169" s="37" t="s">
        <v>79</v>
      </c>
      <c r="AF169" s="37" t="s">
        <v>99</v>
      </c>
      <c r="AG169" s="39" t="s">
        <v>8</v>
      </c>
    </row>
    <row r="170" spans="1:33">
      <c r="A170" s="32">
        <v>102</v>
      </c>
      <c r="B170" s="32" t="b">
        <v>0</v>
      </c>
      <c r="C170" s="32">
        <v>2</v>
      </c>
      <c r="D170" s="32" t="b">
        <v>0</v>
      </c>
      <c r="E170" s="32">
        <v>159</v>
      </c>
      <c r="F170" s="33">
        <v>158</v>
      </c>
      <c r="G170" s="32" t="s">
        <v>230</v>
      </c>
      <c r="H170" s="34">
        <v>6</v>
      </c>
      <c r="I170" s="34">
        <v>0</v>
      </c>
      <c r="J170" s="34">
        <v>82</v>
      </c>
      <c r="K170" s="35">
        <v>0.53594771241830064</v>
      </c>
      <c r="L170" s="40" t="s">
        <v>66</v>
      </c>
      <c r="M170" s="40" t="s">
        <v>72</v>
      </c>
      <c r="N170" s="32">
        <v>1347005692</v>
      </c>
      <c r="O170" s="32" t="b">
        <v>0</v>
      </c>
      <c r="P170" s="32" t="s">
        <v>10</v>
      </c>
      <c r="Q170" s="32" t="b">
        <v>1</v>
      </c>
      <c r="R170" s="36" t="b">
        <v>0</v>
      </c>
      <c r="S170" s="37" t="s">
        <v>10</v>
      </c>
      <c r="T170" s="38" t="b">
        <v>0</v>
      </c>
      <c r="U170" s="34">
        <v>82</v>
      </c>
      <c r="V170" s="37" t="s">
        <v>5</v>
      </c>
      <c r="W170" s="37" t="b">
        <v>0</v>
      </c>
      <c r="X170" s="37" t="b">
        <v>1</v>
      </c>
      <c r="Y170" s="37" t="s">
        <v>0</v>
      </c>
      <c r="Z170" s="37" t="s">
        <v>1</v>
      </c>
      <c r="AA170" s="37" t="s">
        <v>2</v>
      </c>
      <c r="AB170" s="37" t="s">
        <v>3</v>
      </c>
      <c r="AC170" s="37" t="s">
        <v>69</v>
      </c>
      <c r="AD170" s="37" t="s">
        <v>64</v>
      </c>
      <c r="AE170" s="37" t="s">
        <v>6</v>
      </c>
      <c r="AF170" s="37" t="s">
        <v>99</v>
      </c>
      <c r="AG170" s="39" t="s">
        <v>8</v>
      </c>
    </row>
    <row r="171" spans="1:33" s="41" customFormat="1">
      <c r="A171" s="32">
        <v>127</v>
      </c>
      <c r="B171" s="32" t="b">
        <v>0</v>
      </c>
      <c r="C171" s="32">
        <v>1</v>
      </c>
      <c r="D171" s="32" t="b">
        <v>1</v>
      </c>
      <c r="E171" s="32">
        <v>160</v>
      </c>
      <c r="F171" s="33">
        <v>160</v>
      </c>
      <c r="G171" s="32" t="s">
        <v>231</v>
      </c>
      <c r="H171" s="34">
        <v>6</v>
      </c>
      <c r="I171" s="34">
        <v>0</v>
      </c>
      <c r="J171" s="34">
        <v>81</v>
      </c>
      <c r="K171" s="35">
        <v>0.52941176470588236</v>
      </c>
      <c r="L171" s="40" t="s">
        <v>66</v>
      </c>
      <c r="M171" s="40" t="s">
        <v>61</v>
      </c>
      <c r="N171" s="32">
        <v>534461783</v>
      </c>
      <c r="O171" s="32" t="b">
        <v>0</v>
      </c>
      <c r="P171" s="32" t="s">
        <v>10</v>
      </c>
      <c r="Q171" s="32" t="b">
        <v>1</v>
      </c>
      <c r="R171" s="36" t="b">
        <v>0</v>
      </c>
      <c r="S171" s="37" t="s">
        <v>10</v>
      </c>
      <c r="T171" s="38" t="b">
        <v>0</v>
      </c>
      <c r="U171" s="34">
        <v>87</v>
      </c>
      <c r="V171" s="37" t="s">
        <v>8</v>
      </c>
      <c r="W171" s="37" t="b">
        <v>1</v>
      </c>
      <c r="X171" s="37" t="b">
        <v>1</v>
      </c>
      <c r="Y171" s="37" t="s">
        <v>0</v>
      </c>
      <c r="Z171" s="37" t="s">
        <v>89</v>
      </c>
      <c r="AA171" s="37" t="s">
        <v>2</v>
      </c>
      <c r="AB171" s="37" t="s">
        <v>63</v>
      </c>
      <c r="AC171" s="37" t="s">
        <v>4</v>
      </c>
      <c r="AD171" s="37" t="s">
        <v>5</v>
      </c>
      <c r="AE171" s="37" t="s">
        <v>79</v>
      </c>
      <c r="AF171" s="37" t="s">
        <v>7</v>
      </c>
      <c r="AG171" s="39" t="s">
        <v>8</v>
      </c>
    </row>
    <row r="172" spans="1:33">
      <c r="A172" s="32">
        <v>92</v>
      </c>
      <c r="B172" s="32" t="b">
        <v>0</v>
      </c>
      <c r="C172" s="32">
        <v>1</v>
      </c>
      <c r="D172" s="32" t="b">
        <v>0</v>
      </c>
      <c r="E172" s="32">
        <v>161</v>
      </c>
      <c r="F172" s="33">
        <v>161</v>
      </c>
      <c r="G172" s="32" t="s">
        <v>232</v>
      </c>
      <c r="H172" s="34">
        <v>3</v>
      </c>
      <c r="I172" s="34">
        <v>0</v>
      </c>
      <c r="J172" s="34">
        <v>79</v>
      </c>
      <c r="K172" s="35">
        <v>0.5163398692810458</v>
      </c>
      <c r="L172" s="40" t="s">
        <v>66</v>
      </c>
      <c r="M172" s="40" t="s">
        <v>61</v>
      </c>
      <c r="N172" s="32">
        <v>2138680970</v>
      </c>
      <c r="O172" s="32" t="b">
        <v>0</v>
      </c>
      <c r="P172" s="32" t="s">
        <v>10</v>
      </c>
      <c r="Q172" s="32" t="b">
        <v>1</v>
      </c>
      <c r="R172" s="36" t="b">
        <v>0</v>
      </c>
      <c r="S172" s="37" t="s">
        <v>10</v>
      </c>
      <c r="T172" s="38" t="b">
        <v>0</v>
      </c>
      <c r="U172" s="34">
        <v>79</v>
      </c>
      <c r="V172" s="37" t="s">
        <v>69</v>
      </c>
      <c r="W172" s="37" t="b">
        <v>1</v>
      </c>
      <c r="X172" s="37" t="b">
        <v>0</v>
      </c>
      <c r="Y172" s="37" t="s">
        <v>62</v>
      </c>
      <c r="Z172" s="37" t="s">
        <v>1</v>
      </c>
      <c r="AA172" s="37" t="s">
        <v>73</v>
      </c>
      <c r="AB172" s="37" t="s">
        <v>63</v>
      </c>
      <c r="AC172" s="37" t="s">
        <v>69</v>
      </c>
      <c r="AD172" s="37" t="s">
        <v>5</v>
      </c>
      <c r="AE172" s="37" t="s">
        <v>6</v>
      </c>
      <c r="AF172" s="37" t="s">
        <v>99</v>
      </c>
      <c r="AG172" s="39" t="s">
        <v>67</v>
      </c>
    </row>
    <row r="173" spans="1:33">
      <c r="A173" s="32">
        <v>81</v>
      </c>
      <c r="B173" s="32" t="b">
        <v>0</v>
      </c>
      <c r="C173" s="32">
        <v>2</v>
      </c>
      <c r="D173" s="32" t="b">
        <v>0</v>
      </c>
      <c r="E173" s="32">
        <v>162</v>
      </c>
      <c r="F173" s="33">
        <v>161</v>
      </c>
      <c r="G173" s="32" t="s">
        <v>233</v>
      </c>
      <c r="H173" s="34">
        <v>6</v>
      </c>
      <c r="I173" s="34">
        <v>0</v>
      </c>
      <c r="J173" s="34">
        <v>79</v>
      </c>
      <c r="K173" s="35">
        <v>0.5163398692810458</v>
      </c>
      <c r="L173" s="40" t="s">
        <v>60</v>
      </c>
      <c r="M173" s="40" t="s">
        <v>72</v>
      </c>
      <c r="N173" s="32">
        <v>1180538708</v>
      </c>
      <c r="O173" s="32" t="b">
        <v>1</v>
      </c>
      <c r="P173" s="32" t="s">
        <v>10</v>
      </c>
      <c r="Q173" s="32" t="b">
        <v>1</v>
      </c>
      <c r="R173" s="36" t="b">
        <v>0</v>
      </c>
      <c r="S173" s="37" t="s">
        <v>10</v>
      </c>
      <c r="T173" s="38" t="b">
        <v>0</v>
      </c>
      <c r="U173" s="34">
        <v>82</v>
      </c>
      <c r="V173" s="37" t="s">
        <v>6</v>
      </c>
      <c r="W173" s="37" t="b">
        <v>1</v>
      </c>
      <c r="X173" s="37" t="b">
        <v>1</v>
      </c>
      <c r="Y173" s="37" t="s">
        <v>0</v>
      </c>
      <c r="Z173" s="37" t="s">
        <v>1</v>
      </c>
      <c r="AA173" s="37" t="s">
        <v>2</v>
      </c>
      <c r="AB173" s="37" t="s">
        <v>63</v>
      </c>
      <c r="AC173" s="37" t="s">
        <v>4</v>
      </c>
      <c r="AD173" s="37" t="s">
        <v>64</v>
      </c>
      <c r="AE173" s="37" t="s">
        <v>6</v>
      </c>
      <c r="AF173" s="37" t="s">
        <v>7</v>
      </c>
      <c r="AG173" s="39" t="s">
        <v>67</v>
      </c>
    </row>
    <row r="174" spans="1:33">
      <c r="A174" s="32">
        <v>31</v>
      </c>
      <c r="B174" s="32" t="b">
        <v>0</v>
      </c>
      <c r="C174" s="32">
        <v>1</v>
      </c>
      <c r="D174" s="32" t="b">
        <v>1</v>
      </c>
      <c r="E174" s="32">
        <v>163</v>
      </c>
      <c r="F174" s="33">
        <v>163</v>
      </c>
      <c r="G174" s="32" t="s">
        <v>234</v>
      </c>
      <c r="H174" s="34">
        <v>7</v>
      </c>
      <c r="I174" s="34">
        <v>0</v>
      </c>
      <c r="J174" s="34">
        <v>78</v>
      </c>
      <c r="K174" s="35">
        <v>0.50980392156862742</v>
      </c>
      <c r="L174" s="40" t="s">
        <v>66</v>
      </c>
      <c r="M174" s="40" t="s">
        <v>72</v>
      </c>
      <c r="N174" s="32">
        <v>397544826</v>
      </c>
      <c r="O174" s="32" t="b">
        <v>0</v>
      </c>
      <c r="P174" s="32" t="s">
        <v>10</v>
      </c>
      <c r="Q174" s="32" t="b">
        <v>1</v>
      </c>
      <c r="R174" s="36" t="b">
        <v>0</v>
      </c>
      <c r="S174" s="37" t="s">
        <v>10</v>
      </c>
      <c r="T174" s="38" t="b">
        <v>0</v>
      </c>
      <c r="U174" s="34">
        <v>71</v>
      </c>
      <c r="V174" s="37" t="s">
        <v>6</v>
      </c>
      <c r="W174" s="37" t="b">
        <v>1</v>
      </c>
      <c r="X174" s="37" t="b">
        <v>1</v>
      </c>
      <c r="Y174" s="37" t="s">
        <v>0</v>
      </c>
      <c r="Z174" s="37" t="s">
        <v>89</v>
      </c>
      <c r="AA174" s="37" t="s">
        <v>73</v>
      </c>
      <c r="AB174" s="37" t="s">
        <v>3</v>
      </c>
      <c r="AC174" s="37" t="s">
        <v>4</v>
      </c>
      <c r="AD174" s="37" t="s">
        <v>5</v>
      </c>
      <c r="AE174" s="37" t="s">
        <v>6</v>
      </c>
      <c r="AF174" s="37" t="s">
        <v>7</v>
      </c>
      <c r="AG174" s="39" t="s">
        <v>8</v>
      </c>
    </row>
    <row r="175" spans="1:33">
      <c r="A175" s="32">
        <v>157</v>
      </c>
      <c r="B175" s="32" t="b">
        <v>0</v>
      </c>
      <c r="C175" s="32">
        <v>1</v>
      </c>
      <c r="D175" s="32" t="b">
        <v>0</v>
      </c>
      <c r="E175" s="32">
        <v>164</v>
      </c>
      <c r="F175" s="33">
        <v>164</v>
      </c>
      <c r="G175" s="32" t="s">
        <v>235</v>
      </c>
      <c r="H175" s="34">
        <v>5</v>
      </c>
      <c r="I175" s="34">
        <v>0</v>
      </c>
      <c r="J175" s="34">
        <v>74</v>
      </c>
      <c r="K175" s="35">
        <v>0.48366013071895425</v>
      </c>
      <c r="L175" s="40" t="s">
        <v>66</v>
      </c>
      <c r="M175" s="40" t="s">
        <v>72</v>
      </c>
      <c r="N175" s="32">
        <v>1343493432</v>
      </c>
      <c r="O175" s="32" t="b">
        <v>0</v>
      </c>
      <c r="P175" s="32" t="s">
        <v>10</v>
      </c>
      <c r="Q175" s="32" t="b">
        <v>1</v>
      </c>
      <c r="R175" s="36" t="b">
        <v>0</v>
      </c>
      <c r="S175" s="37" t="s">
        <v>10</v>
      </c>
      <c r="T175" s="38" t="b">
        <v>0</v>
      </c>
      <c r="U175" s="34">
        <v>74</v>
      </c>
      <c r="V175" s="37" t="s">
        <v>99</v>
      </c>
      <c r="W175" s="37" t="b">
        <v>1</v>
      </c>
      <c r="X175" s="37" t="b">
        <v>0</v>
      </c>
      <c r="Y175" s="37" t="s">
        <v>62</v>
      </c>
      <c r="Z175" s="37" t="s">
        <v>1</v>
      </c>
      <c r="AA175" s="37" t="s">
        <v>2</v>
      </c>
      <c r="AB175" s="37" t="s">
        <v>3</v>
      </c>
      <c r="AC175" s="37" t="s">
        <v>69</v>
      </c>
      <c r="AD175" s="37" t="s">
        <v>64</v>
      </c>
      <c r="AE175" s="37" t="s">
        <v>6</v>
      </c>
      <c r="AF175" s="37" t="s">
        <v>99</v>
      </c>
      <c r="AG175" s="39" t="s">
        <v>8</v>
      </c>
    </row>
    <row r="176" spans="1:33">
      <c r="A176" s="32">
        <v>64</v>
      </c>
      <c r="B176" s="32" t="b">
        <v>0</v>
      </c>
      <c r="C176" s="32">
        <v>2</v>
      </c>
      <c r="D176" s="32" t="b">
        <v>0</v>
      </c>
      <c r="E176" s="32">
        <v>165</v>
      </c>
      <c r="F176" s="33">
        <v>164</v>
      </c>
      <c r="G176" s="32" t="s">
        <v>236</v>
      </c>
      <c r="H176" s="34">
        <v>3</v>
      </c>
      <c r="I176" s="34">
        <v>0</v>
      </c>
      <c r="J176" s="34">
        <v>74</v>
      </c>
      <c r="K176" s="35">
        <v>0.48366013071895425</v>
      </c>
      <c r="L176" s="40" t="s">
        <v>66</v>
      </c>
      <c r="M176" s="40" t="s">
        <v>61</v>
      </c>
      <c r="N176" s="32">
        <v>639976773</v>
      </c>
      <c r="O176" s="32" t="b">
        <v>0</v>
      </c>
      <c r="P176" s="32" t="s">
        <v>10</v>
      </c>
      <c r="Q176" s="32" t="b">
        <v>1</v>
      </c>
      <c r="R176" s="36" t="b">
        <v>0</v>
      </c>
      <c r="S176" s="37" t="s">
        <v>10</v>
      </c>
      <c r="T176" s="38" t="b">
        <v>0</v>
      </c>
      <c r="U176" s="34">
        <v>74</v>
      </c>
      <c r="V176" s="37" t="s">
        <v>63</v>
      </c>
      <c r="W176" s="37" t="b">
        <v>1</v>
      </c>
      <c r="X176" s="37" t="b">
        <v>0</v>
      </c>
      <c r="Y176" s="37" t="s">
        <v>0</v>
      </c>
      <c r="Z176" s="37" t="s">
        <v>89</v>
      </c>
      <c r="AA176" s="37" t="s">
        <v>2</v>
      </c>
      <c r="AB176" s="37" t="s">
        <v>63</v>
      </c>
      <c r="AC176" s="37" t="s">
        <v>69</v>
      </c>
      <c r="AD176" s="37" t="s">
        <v>64</v>
      </c>
      <c r="AE176" s="37" t="s">
        <v>6</v>
      </c>
      <c r="AF176" s="37" t="s">
        <v>99</v>
      </c>
      <c r="AG176" s="39" t="s">
        <v>67</v>
      </c>
    </row>
    <row r="177" spans="1:33">
      <c r="A177" s="32">
        <v>20</v>
      </c>
      <c r="B177" s="32" t="b">
        <v>0</v>
      </c>
      <c r="C177" s="32">
        <v>3</v>
      </c>
      <c r="D177" s="32" t="b">
        <v>0</v>
      </c>
      <c r="E177" s="32">
        <v>166</v>
      </c>
      <c r="F177" s="33">
        <v>164</v>
      </c>
      <c r="G177" s="32" t="s">
        <v>237</v>
      </c>
      <c r="H177" s="34">
        <v>4</v>
      </c>
      <c r="I177" s="34">
        <v>0</v>
      </c>
      <c r="J177" s="34">
        <v>74</v>
      </c>
      <c r="K177" s="35">
        <v>0.48366013071895425</v>
      </c>
      <c r="L177" s="40" t="s">
        <v>60</v>
      </c>
      <c r="M177" s="40" t="s">
        <v>61</v>
      </c>
      <c r="N177" s="32">
        <v>97840872</v>
      </c>
      <c r="O177" s="32" t="b">
        <v>0</v>
      </c>
      <c r="P177" s="32" t="s">
        <v>10</v>
      </c>
      <c r="Q177" s="32" t="b">
        <v>1</v>
      </c>
      <c r="R177" s="36" t="b">
        <v>0</v>
      </c>
      <c r="S177" s="37" t="s">
        <v>10</v>
      </c>
      <c r="T177" s="38" t="b">
        <v>0</v>
      </c>
      <c r="U177" s="34">
        <v>74</v>
      </c>
      <c r="V177" s="37" t="s">
        <v>10</v>
      </c>
      <c r="W177" s="37" t="b">
        <v>0</v>
      </c>
      <c r="X177" s="37" t="b">
        <v>0</v>
      </c>
      <c r="Y177" s="37" t="s">
        <v>62</v>
      </c>
      <c r="Z177" s="37" t="s">
        <v>1</v>
      </c>
      <c r="AA177" s="37" t="s">
        <v>73</v>
      </c>
      <c r="AB177" s="37" t="s">
        <v>63</v>
      </c>
      <c r="AC177" s="37" t="s">
        <v>4</v>
      </c>
      <c r="AD177" s="37" t="s">
        <v>64</v>
      </c>
      <c r="AE177" s="37" t="s">
        <v>6</v>
      </c>
      <c r="AF177" s="37" t="s">
        <v>99</v>
      </c>
      <c r="AG177" s="39" t="s">
        <v>8</v>
      </c>
    </row>
    <row r="178" spans="1:33">
      <c r="A178" s="32">
        <v>68</v>
      </c>
      <c r="B178" s="32" t="b">
        <v>0</v>
      </c>
      <c r="C178" s="32">
        <v>1</v>
      </c>
      <c r="D178" s="32" t="b">
        <v>1</v>
      </c>
      <c r="E178" s="32">
        <v>167</v>
      </c>
      <c r="F178" s="33">
        <v>167</v>
      </c>
      <c r="G178" s="32" t="s">
        <v>152</v>
      </c>
      <c r="H178" s="34">
        <v>6</v>
      </c>
      <c r="I178" s="34">
        <v>0</v>
      </c>
      <c r="J178" s="34">
        <v>71</v>
      </c>
      <c r="K178" s="35">
        <v>0.46405228758169936</v>
      </c>
      <c r="L178" s="40" t="s">
        <v>66</v>
      </c>
      <c r="M178" s="40" t="s">
        <v>72</v>
      </c>
      <c r="N178" s="32">
        <v>1271629780</v>
      </c>
      <c r="O178" s="32" t="b">
        <v>0</v>
      </c>
      <c r="P178" s="32" t="s">
        <v>10</v>
      </c>
      <c r="Q178" s="32" t="b">
        <v>1</v>
      </c>
      <c r="R178" s="36" t="b">
        <v>0</v>
      </c>
      <c r="S178" s="37" t="s">
        <v>10</v>
      </c>
      <c r="T178" s="38" t="b">
        <v>0</v>
      </c>
      <c r="U178" s="34">
        <v>71</v>
      </c>
      <c r="V178" s="37" t="s">
        <v>3</v>
      </c>
      <c r="W178" s="37" t="b">
        <v>1</v>
      </c>
      <c r="X178" s="37" t="b">
        <v>1</v>
      </c>
      <c r="Y178" s="37" t="s">
        <v>62</v>
      </c>
      <c r="Z178" s="37" t="s">
        <v>89</v>
      </c>
      <c r="AA178" s="37" t="s">
        <v>73</v>
      </c>
      <c r="AB178" s="37" t="s">
        <v>3</v>
      </c>
      <c r="AC178" s="37" t="s">
        <v>4</v>
      </c>
      <c r="AD178" s="37" t="s">
        <v>5</v>
      </c>
      <c r="AE178" s="37" t="s">
        <v>6</v>
      </c>
      <c r="AF178" s="37" t="s">
        <v>7</v>
      </c>
      <c r="AG178" s="39" t="s">
        <v>8</v>
      </c>
    </row>
    <row r="179" spans="1:33">
      <c r="A179" s="32">
        <v>82</v>
      </c>
      <c r="B179" s="32" t="b">
        <v>0</v>
      </c>
      <c r="C179" s="32">
        <v>1</v>
      </c>
      <c r="D179" s="32" t="b">
        <v>0</v>
      </c>
      <c r="E179" s="32">
        <v>168</v>
      </c>
      <c r="F179" s="42">
        <v>168</v>
      </c>
      <c r="G179" s="43" t="s">
        <v>238</v>
      </c>
      <c r="H179" s="44">
        <v>5</v>
      </c>
      <c r="I179" s="44">
        <v>0</v>
      </c>
      <c r="J179" s="44">
        <v>58</v>
      </c>
      <c r="K179" s="45">
        <v>0.37908496732026142</v>
      </c>
      <c r="L179" s="46" t="s">
        <v>66</v>
      </c>
      <c r="M179" s="46" t="s">
        <v>61</v>
      </c>
      <c r="N179" s="43">
        <v>441300597</v>
      </c>
      <c r="O179" s="43" t="b">
        <v>0</v>
      </c>
      <c r="P179" s="43" t="s">
        <v>10</v>
      </c>
      <c r="Q179" s="43" t="b">
        <v>1</v>
      </c>
      <c r="R179" s="47" t="b">
        <v>0</v>
      </c>
      <c r="S179" s="48" t="s">
        <v>10</v>
      </c>
      <c r="T179" s="49" t="b">
        <v>0</v>
      </c>
      <c r="U179" s="44">
        <v>59</v>
      </c>
      <c r="V179" s="48" t="s">
        <v>63</v>
      </c>
      <c r="W179" s="48" t="b">
        <v>0</v>
      </c>
      <c r="X179" s="48" t="b">
        <v>0</v>
      </c>
      <c r="Y179" s="48" t="s">
        <v>62</v>
      </c>
      <c r="Z179" s="48" t="s">
        <v>89</v>
      </c>
      <c r="AA179" s="48" t="s">
        <v>2</v>
      </c>
      <c r="AB179" s="48" t="s">
        <v>3</v>
      </c>
      <c r="AC179" s="48" t="s">
        <v>69</v>
      </c>
      <c r="AD179" s="48" t="s">
        <v>5</v>
      </c>
      <c r="AE179" s="48" t="s">
        <v>79</v>
      </c>
      <c r="AF179" s="48" t="s">
        <v>7</v>
      </c>
      <c r="AG179" s="50" t="s">
        <v>8</v>
      </c>
    </row>
    <row r="180" spans="1:33">
      <c r="B180" s="1"/>
      <c r="C180" s="1"/>
      <c r="D180" s="1"/>
    </row>
  </sheetData>
  <autoFilter ref="A11:AG179" xr:uid="{3E5646C1-4DCB-4EBA-BC05-FCF7E78BA11F}"/>
  <mergeCells count="1">
    <mergeCell ref="A6:AG6"/>
  </mergeCells>
  <conditionalFormatting sqref="Y12:AG179">
    <cfRule type="expression" dxfId="12" priority="9">
      <formula>Y12&lt;&gt;Y$1</formula>
    </cfRule>
    <cfRule type="expression" dxfId="11" priority="10">
      <formula>Y12=Y$1</formula>
    </cfRule>
  </conditionalFormatting>
  <conditionalFormatting sqref="V12:V179">
    <cfRule type="expression" dxfId="10" priority="6">
      <formula>W12</formula>
    </cfRule>
    <cfRule type="expression" dxfId="9" priority="7">
      <formula>NOT(W12)</formula>
    </cfRule>
    <cfRule type="expression" dxfId="8" priority="8">
      <formula>X12</formula>
    </cfRule>
  </conditionalFormatting>
  <conditionalFormatting sqref="S12:S179">
    <cfRule type="expression" dxfId="7" priority="2">
      <formula>AND(R12,T12)</formula>
    </cfRule>
    <cfRule type="expression" dxfId="6" priority="3">
      <formula>AND(R12,NOT(T12))</formula>
    </cfRule>
  </conditionalFormatting>
  <conditionalFormatting sqref="A12:AG179">
    <cfRule type="expression" dxfId="5" priority="4">
      <formula>NOT($O12)</formula>
    </cfRule>
  </conditionalFormatting>
  <conditionalFormatting sqref="F12:AG178">
    <cfRule type="expression" dxfId="4" priority="1">
      <formula>AND($B12,NOT($B13))</formula>
    </cfRule>
  </conditionalFormatting>
  <conditionalFormatting sqref="F12:U179">
    <cfRule type="expression" dxfId="3" priority="5">
      <formula>AND(NOT($B12),$D12)</formula>
    </cfRule>
    <cfRule type="expression" dxfId="2" priority="11">
      <formula>AND($B12,$D12)</formula>
    </cfRule>
  </conditionalFormatting>
  <conditionalFormatting sqref="F179:AG179">
    <cfRule type="expression" dxfId="1" priority="12">
      <formula>AND($B179,NOT(#REF!))</formula>
    </cfRule>
  </conditionalFormatting>
  <pageMargins left="0.7" right="0.7" top="0.75" bottom="0.75" header="0.3" footer="0.3"/>
  <pageSetup paperSize="8" scale="74" fitToHeight="0" orientation="portrait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5BE78D2-0852-4BA4-B8BB-D14C77304989}">
  <sheetPr>
    <tabColor theme="9" tint="0.59999389629810485"/>
    <pageSetUpPr fitToPage="1"/>
  </sheetPr>
  <dimension ref="C2:S75"/>
  <sheetViews>
    <sheetView zoomScale="90" zoomScaleNormal="90" workbookViewId="0"/>
  </sheetViews>
  <sheetFormatPr defaultColWidth="9.1796875" defaultRowHeight="14.5" outlineLevelCol="1"/>
  <cols>
    <col min="1" max="2" width="9.1796875" style="1"/>
    <col min="3" max="3" width="5.26953125" style="1" customWidth="1"/>
    <col min="4" max="4" width="16.54296875" style="56" customWidth="1"/>
    <col min="5" max="8" width="9.1796875" style="1"/>
    <col min="9" max="14" width="9.1796875" style="52" hidden="1" customWidth="1" outlineLevel="1"/>
    <col min="15" max="15" width="19.7265625" style="1" customWidth="1" collapsed="1"/>
    <col min="16" max="16" width="13.1796875" style="1" customWidth="1"/>
    <col min="17" max="17" width="8.7265625" style="1" bestFit="1" customWidth="1"/>
    <col min="18" max="18" width="10.26953125" style="1" bestFit="1" customWidth="1"/>
    <col min="19" max="16384" width="9.1796875" style="1"/>
  </cols>
  <sheetData>
    <row r="2" spans="3:19" ht="17">
      <c r="C2" s="116" t="s">
        <v>239</v>
      </c>
      <c r="D2" s="117"/>
      <c r="E2" s="117"/>
      <c r="F2" s="117"/>
      <c r="G2" s="118"/>
      <c r="H2" s="51"/>
      <c r="O2" s="119" t="s">
        <v>240</v>
      </c>
      <c r="P2" s="120"/>
      <c r="Q2" s="53"/>
      <c r="R2" s="53"/>
      <c r="S2" s="54" t="s">
        <v>241</v>
      </c>
    </row>
    <row r="3" spans="3:19">
      <c r="C3" s="55"/>
      <c r="E3" s="56" t="s">
        <v>40</v>
      </c>
      <c r="F3" s="1">
        <v>131</v>
      </c>
      <c r="G3" s="57">
        <v>0.74011299435028244</v>
      </c>
      <c r="H3" s="58"/>
      <c r="I3" s="52">
        <v>1</v>
      </c>
      <c r="J3" s="52">
        <v>2292</v>
      </c>
      <c r="K3" s="52">
        <v>12</v>
      </c>
      <c r="O3" s="59" t="s">
        <v>242</v>
      </c>
      <c r="P3" s="60"/>
      <c r="Q3" s="60"/>
      <c r="R3" s="60">
        <v>78</v>
      </c>
      <c r="S3" s="61">
        <v>0.59541984732824427</v>
      </c>
    </row>
    <row r="4" spans="3:19">
      <c r="C4" s="62"/>
      <c r="D4" s="63"/>
      <c r="E4" s="63" t="s">
        <v>243</v>
      </c>
      <c r="F4" s="64">
        <v>5.7175572519083966</v>
      </c>
      <c r="G4" s="65"/>
      <c r="I4" s="52">
        <v>2</v>
      </c>
      <c r="J4" s="52">
        <v>2293</v>
      </c>
      <c r="K4" s="52">
        <v>8</v>
      </c>
      <c r="O4" s="59" t="s">
        <v>244</v>
      </c>
      <c r="P4" s="60"/>
      <c r="Q4" s="60"/>
      <c r="R4" s="60">
        <v>121</v>
      </c>
      <c r="S4" s="61">
        <v>0.92366412213740456</v>
      </c>
    </row>
    <row r="5" spans="3:19">
      <c r="C5" s="55"/>
      <c r="E5" s="56" t="s">
        <v>245</v>
      </c>
      <c r="F5" s="1">
        <v>3</v>
      </c>
      <c r="G5" s="66"/>
      <c r="I5" s="52">
        <v>3</v>
      </c>
      <c r="J5" s="52">
        <v>2289</v>
      </c>
      <c r="K5" s="52">
        <v>5</v>
      </c>
      <c r="O5" s="59" t="s">
        <v>246</v>
      </c>
      <c r="P5" s="60"/>
      <c r="Q5" s="60"/>
      <c r="R5" s="60">
        <v>117</v>
      </c>
      <c r="S5" s="61">
        <v>0.89312977099236646</v>
      </c>
    </row>
    <row r="6" spans="3:19">
      <c r="C6" s="62"/>
      <c r="D6" s="63"/>
      <c r="E6" s="63" t="s">
        <v>247</v>
      </c>
      <c r="F6" s="64">
        <v>6</v>
      </c>
      <c r="G6" s="65"/>
      <c r="I6" s="52">
        <v>4</v>
      </c>
      <c r="J6" s="52">
        <v>2291</v>
      </c>
      <c r="K6" s="52">
        <v>15</v>
      </c>
      <c r="O6" s="59" t="s">
        <v>248</v>
      </c>
      <c r="P6" s="60"/>
      <c r="Q6" s="60"/>
      <c r="R6" s="60">
        <v>6</v>
      </c>
      <c r="S6" s="61">
        <v>4.5801526717557252E-2</v>
      </c>
    </row>
    <row r="7" spans="3:19">
      <c r="I7" s="52">
        <v>5</v>
      </c>
      <c r="J7" s="52">
        <v>2287</v>
      </c>
      <c r="K7" s="52">
        <v>7</v>
      </c>
      <c r="O7" s="59" t="s">
        <v>249</v>
      </c>
      <c r="P7" s="60"/>
      <c r="Q7" s="60"/>
      <c r="R7" s="60">
        <v>100</v>
      </c>
      <c r="S7" s="61">
        <v>0.76335877862595425</v>
      </c>
    </row>
    <row r="8" spans="3:19" ht="17">
      <c r="C8" s="116" t="s">
        <v>250</v>
      </c>
      <c r="D8" s="117"/>
      <c r="E8" s="117"/>
      <c r="F8" s="117"/>
      <c r="G8" s="118"/>
      <c r="H8" s="51"/>
      <c r="I8" s="52">
        <v>6</v>
      </c>
      <c r="J8" s="52">
        <v>2295</v>
      </c>
      <c r="K8" s="52">
        <v>6</v>
      </c>
      <c r="O8" s="59" t="s">
        <v>251</v>
      </c>
      <c r="P8" s="60"/>
      <c r="Q8" s="60"/>
      <c r="R8" s="60">
        <v>17</v>
      </c>
      <c r="S8" s="61">
        <v>0.12977099236641221</v>
      </c>
    </row>
    <row r="9" spans="3:19">
      <c r="C9" s="67"/>
      <c r="D9" s="68" t="s">
        <v>252</v>
      </c>
      <c r="E9" s="69"/>
      <c r="F9" s="69" t="s">
        <v>253</v>
      </c>
      <c r="G9" s="70" t="s">
        <v>254</v>
      </c>
      <c r="I9" s="52">
        <v>7</v>
      </c>
      <c r="J9" s="52">
        <v>2290</v>
      </c>
      <c r="K9" s="52">
        <v>13</v>
      </c>
      <c r="O9" s="59" t="s">
        <v>255</v>
      </c>
      <c r="P9" s="60"/>
      <c r="Q9" s="60"/>
      <c r="R9" s="60">
        <v>127</v>
      </c>
      <c r="S9" s="61">
        <v>0.96946564885496178</v>
      </c>
    </row>
    <row r="10" spans="3:19">
      <c r="C10" s="71">
        <v>1</v>
      </c>
      <c r="D10" s="72" t="s">
        <v>256</v>
      </c>
      <c r="E10" s="73"/>
      <c r="F10" s="74">
        <v>1.3696027633851469</v>
      </c>
      <c r="G10" s="75">
        <v>52</v>
      </c>
      <c r="I10" s="52">
        <v>8</v>
      </c>
      <c r="J10" s="52">
        <v>2294</v>
      </c>
      <c r="K10" s="52">
        <v>16</v>
      </c>
      <c r="O10" s="59" t="s">
        <v>257</v>
      </c>
      <c r="P10" s="60"/>
      <c r="Q10" s="60"/>
      <c r="R10" s="60">
        <v>119</v>
      </c>
      <c r="S10" s="61">
        <v>0.90839694656488545</v>
      </c>
    </row>
    <row r="11" spans="3:19">
      <c r="C11" s="55">
        <v>2</v>
      </c>
      <c r="D11" s="76" t="s">
        <v>258</v>
      </c>
      <c r="F11" s="58">
        <v>1.3261065943992774</v>
      </c>
      <c r="G11" s="66">
        <v>52</v>
      </c>
      <c r="I11" s="52">
        <v>9</v>
      </c>
      <c r="J11" s="52">
        <v>2288</v>
      </c>
      <c r="K11" s="52">
        <v>10</v>
      </c>
      <c r="O11" s="77" t="s">
        <v>259</v>
      </c>
      <c r="P11" s="78"/>
      <c r="Q11" s="78"/>
      <c r="R11" s="78">
        <v>64</v>
      </c>
      <c r="S11" s="79">
        <v>0.48854961832061067</v>
      </c>
    </row>
    <row r="12" spans="3:19">
      <c r="C12" s="55">
        <v>3</v>
      </c>
      <c r="D12" s="76" t="s">
        <v>260</v>
      </c>
      <c r="F12" s="58">
        <v>1.2597014925373133</v>
      </c>
      <c r="G12" s="66">
        <v>48</v>
      </c>
    </row>
    <row r="13" spans="3:19">
      <c r="C13" s="55">
        <v>4</v>
      </c>
      <c r="D13" s="76" t="s">
        <v>261</v>
      </c>
      <c r="F13" s="58">
        <v>1.2060606060606061</v>
      </c>
      <c r="G13" s="66">
        <v>48</v>
      </c>
    </row>
    <row r="14" spans="3:19">
      <c r="C14" s="55">
        <v>5</v>
      </c>
      <c r="D14" s="76" t="s">
        <v>262</v>
      </c>
      <c r="F14" s="58">
        <v>1.0622710622710623</v>
      </c>
      <c r="G14" s="66">
        <v>48</v>
      </c>
    </row>
    <row r="15" spans="3:19">
      <c r="C15" s="55">
        <v>6</v>
      </c>
      <c r="D15" s="76" t="s">
        <v>263</v>
      </c>
      <c r="F15" s="58">
        <v>1.2078125</v>
      </c>
      <c r="G15" s="66">
        <v>44</v>
      </c>
      <c r="O15" s="1" t="s">
        <v>264</v>
      </c>
      <c r="P15" s="1" t="s">
        <v>265</v>
      </c>
    </row>
    <row r="16" spans="3:19">
      <c r="C16" s="55">
        <v>7</v>
      </c>
      <c r="D16" s="76" t="s">
        <v>266</v>
      </c>
      <c r="F16" s="58">
        <v>1.1337920489296636</v>
      </c>
      <c r="G16" s="66">
        <v>44</v>
      </c>
      <c r="O16" s="1">
        <v>0</v>
      </c>
      <c r="P16" s="1">
        <v>0</v>
      </c>
    </row>
    <row r="17" spans="3:17">
      <c r="C17" s="62">
        <v>8</v>
      </c>
      <c r="D17" s="80" t="s">
        <v>267</v>
      </c>
      <c r="E17" s="81"/>
      <c r="F17" s="82">
        <v>1.1502115655853316</v>
      </c>
      <c r="G17" s="65">
        <v>36</v>
      </c>
      <c r="O17" s="1">
        <v>1</v>
      </c>
      <c r="P17" s="1">
        <v>0</v>
      </c>
    </row>
    <row r="18" spans="3:17">
      <c r="C18" s="55">
        <v>9</v>
      </c>
      <c r="D18" s="76" t="s">
        <v>268</v>
      </c>
      <c r="F18" s="58">
        <v>1.1198288159771754</v>
      </c>
      <c r="G18" s="66">
        <v>36</v>
      </c>
      <c r="O18" s="1">
        <v>2</v>
      </c>
      <c r="P18" s="1">
        <v>1</v>
      </c>
    </row>
    <row r="19" spans="3:17">
      <c r="C19" s="55">
        <v>10</v>
      </c>
      <c r="D19" s="76" t="s">
        <v>269</v>
      </c>
      <c r="F19" s="58">
        <v>1.0167810831426392</v>
      </c>
      <c r="G19" s="66">
        <v>36</v>
      </c>
      <c r="O19" s="1">
        <v>3</v>
      </c>
      <c r="P19" s="1">
        <v>7</v>
      </c>
    </row>
    <row r="20" spans="3:17">
      <c r="C20" s="55">
        <v>11</v>
      </c>
      <c r="D20" s="76" t="s">
        <v>270</v>
      </c>
      <c r="F20" s="58">
        <v>1.0689655172413792</v>
      </c>
      <c r="G20" s="66">
        <v>32</v>
      </c>
      <c r="O20" s="1">
        <v>4</v>
      </c>
      <c r="P20" s="1">
        <v>16</v>
      </c>
    </row>
    <row r="21" spans="3:17">
      <c r="C21" s="55">
        <v>12</v>
      </c>
      <c r="D21" s="76" t="s">
        <v>271</v>
      </c>
      <c r="F21" s="58">
        <v>1.0474452554744527</v>
      </c>
      <c r="G21" s="66">
        <v>32</v>
      </c>
      <c r="O21" s="1">
        <v>5</v>
      </c>
      <c r="P21" s="1">
        <v>45</v>
      </c>
    </row>
    <row r="22" spans="3:17">
      <c r="C22" s="55">
        <v>13</v>
      </c>
      <c r="D22" s="76" t="s">
        <v>272</v>
      </c>
      <c r="F22" s="58">
        <v>0.89699296225207936</v>
      </c>
      <c r="G22" s="66">
        <v>24</v>
      </c>
      <c r="O22" s="1">
        <v>6</v>
      </c>
      <c r="P22" s="1">
        <v>61</v>
      </c>
    </row>
    <row r="23" spans="3:17">
      <c r="C23" s="55">
        <v>14</v>
      </c>
      <c r="D23" s="76" t="s">
        <v>273</v>
      </c>
      <c r="F23" s="58">
        <v>0.86071887034659822</v>
      </c>
      <c r="G23" s="66">
        <v>24</v>
      </c>
      <c r="O23" s="1">
        <v>7</v>
      </c>
      <c r="P23" s="1">
        <v>43</v>
      </c>
    </row>
    <row r="24" spans="3:17">
      <c r="C24" s="55">
        <v>15</v>
      </c>
      <c r="D24" s="76" t="s">
        <v>274</v>
      </c>
      <c r="F24" s="58">
        <v>0.87441860465116283</v>
      </c>
      <c r="G24" s="66">
        <v>20</v>
      </c>
      <c r="O24" s="1">
        <v>8</v>
      </c>
      <c r="P24" s="1">
        <v>4</v>
      </c>
    </row>
    <row r="25" spans="3:17">
      <c r="C25" s="55">
        <v>16</v>
      </c>
      <c r="D25" s="76" t="s">
        <v>275</v>
      </c>
      <c r="F25" s="58">
        <v>0.83787289234760054</v>
      </c>
      <c r="G25" s="66">
        <v>20</v>
      </c>
      <c r="O25" s="1">
        <v>9</v>
      </c>
      <c r="P25" s="1">
        <v>0</v>
      </c>
    </row>
    <row r="26" spans="3:17">
      <c r="C26" s="55">
        <v>17</v>
      </c>
      <c r="D26" s="76" t="s">
        <v>276</v>
      </c>
      <c r="F26" s="58">
        <v>0.57415254237288138</v>
      </c>
      <c r="G26" s="66">
        <v>8</v>
      </c>
    </row>
    <row r="27" spans="3:17">
      <c r="C27" s="62">
        <v>18</v>
      </c>
      <c r="D27" s="80" t="s">
        <v>277</v>
      </c>
      <c r="E27" s="81"/>
      <c r="F27" s="82">
        <v>0.54260582737768004</v>
      </c>
      <c r="G27" s="65">
        <v>8</v>
      </c>
    </row>
    <row r="30" spans="3:17" ht="17.5" thickBot="1">
      <c r="C30" s="121" t="s">
        <v>278</v>
      </c>
      <c r="D30" s="122"/>
      <c r="E30" s="122"/>
      <c r="F30" s="122"/>
      <c r="G30" s="123"/>
      <c r="O30" s="121" t="s">
        <v>279</v>
      </c>
      <c r="P30" s="122"/>
      <c r="Q30" s="123"/>
    </row>
    <row r="31" spans="3:17" ht="29.5" thickTop="1">
      <c r="C31" s="55"/>
      <c r="E31" s="83" t="s">
        <v>280</v>
      </c>
      <c r="F31" s="83" t="s">
        <v>21</v>
      </c>
      <c r="G31" s="84" t="s">
        <v>281</v>
      </c>
      <c r="I31" s="52" t="s">
        <v>282</v>
      </c>
      <c r="J31" s="52" t="s">
        <v>252</v>
      </c>
      <c r="K31" s="52" t="s">
        <v>283</v>
      </c>
      <c r="L31" s="52" t="s">
        <v>284</v>
      </c>
      <c r="M31" s="52" t="s">
        <v>285</v>
      </c>
      <c r="N31" s="52" t="s">
        <v>286</v>
      </c>
      <c r="O31" s="55" t="s">
        <v>287</v>
      </c>
      <c r="P31" s="56" t="s">
        <v>288</v>
      </c>
      <c r="Q31" s="85" t="s">
        <v>289</v>
      </c>
    </row>
    <row r="32" spans="3:17">
      <c r="C32" s="71">
        <v>1</v>
      </c>
      <c r="D32" s="72" t="s">
        <v>185</v>
      </c>
      <c r="E32" s="86">
        <v>8</v>
      </c>
      <c r="F32" s="74">
        <v>0.88888888888888884</v>
      </c>
      <c r="G32" s="87">
        <v>18</v>
      </c>
      <c r="I32" s="88">
        <v>1</v>
      </c>
      <c r="J32" s="89">
        <v>1</v>
      </c>
      <c r="K32" s="89">
        <v>1</v>
      </c>
      <c r="L32" s="89">
        <v>12</v>
      </c>
      <c r="M32" s="89">
        <v>2292</v>
      </c>
      <c r="N32" s="89" t="b">
        <v>1</v>
      </c>
      <c r="O32" s="71" t="s">
        <v>268</v>
      </c>
      <c r="P32" s="90">
        <v>4</v>
      </c>
      <c r="Q32" s="87">
        <v>1</v>
      </c>
    </row>
    <row r="33" spans="3:17">
      <c r="C33" s="55">
        <v>2</v>
      </c>
      <c r="D33" s="76" t="s">
        <v>117</v>
      </c>
      <c r="E33" s="91">
        <v>8</v>
      </c>
      <c r="F33" s="58">
        <v>0.88888888888888884</v>
      </c>
      <c r="G33" s="92">
        <v>40</v>
      </c>
      <c r="I33" s="93">
        <v>2</v>
      </c>
      <c r="J33" s="94">
        <v>2</v>
      </c>
      <c r="K33" s="94">
        <v>1</v>
      </c>
      <c r="L33" s="94">
        <v>14</v>
      </c>
      <c r="M33" s="94">
        <v>2292</v>
      </c>
      <c r="N33" s="94" t="b">
        <v>0</v>
      </c>
      <c r="O33" s="55" t="s">
        <v>269</v>
      </c>
      <c r="P33" s="91">
        <v>6</v>
      </c>
      <c r="Q33" s="92">
        <v>4</v>
      </c>
    </row>
    <row r="34" spans="3:17">
      <c r="C34" s="55">
        <v>3</v>
      </c>
      <c r="D34" s="76" t="s">
        <v>214</v>
      </c>
      <c r="E34" s="91">
        <v>8</v>
      </c>
      <c r="F34" s="58">
        <v>0.88888888888888884</v>
      </c>
      <c r="G34" s="92">
        <v>117</v>
      </c>
      <c r="I34" s="88">
        <v>3</v>
      </c>
      <c r="J34" s="89">
        <v>1</v>
      </c>
      <c r="K34" s="89">
        <v>2</v>
      </c>
      <c r="L34" s="89">
        <v>1</v>
      </c>
      <c r="M34" s="89">
        <v>2293</v>
      </c>
      <c r="N34" s="89" t="b">
        <v>0</v>
      </c>
      <c r="O34" s="71" t="s">
        <v>275</v>
      </c>
      <c r="P34" s="90">
        <v>0</v>
      </c>
      <c r="Q34" s="87">
        <v>1</v>
      </c>
    </row>
    <row r="35" spans="3:17">
      <c r="C35" s="55">
        <v>4</v>
      </c>
      <c r="D35" s="76" t="s">
        <v>152</v>
      </c>
      <c r="E35" s="91">
        <v>8</v>
      </c>
      <c r="F35" s="58">
        <v>0.88888888888888884</v>
      </c>
      <c r="G35" s="92">
        <v>139</v>
      </c>
      <c r="I35" s="95">
        <v>4</v>
      </c>
      <c r="J35" s="96">
        <v>2</v>
      </c>
      <c r="K35" s="96">
        <v>2</v>
      </c>
      <c r="L35" s="96">
        <v>8</v>
      </c>
      <c r="M35" s="96">
        <v>2293</v>
      </c>
      <c r="N35" s="96" t="b">
        <v>1</v>
      </c>
      <c r="O35" s="62" t="s">
        <v>262</v>
      </c>
      <c r="P35" s="97">
        <v>15</v>
      </c>
      <c r="Q35" s="98">
        <v>0</v>
      </c>
    </row>
    <row r="36" spans="3:17">
      <c r="C36" s="62">
        <v>5</v>
      </c>
      <c r="D36" s="80" t="s">
        <v>119</v>
      </c>
      <c r="E36" s="97">
        <v>7</v>
      </c>
      <c r="F36" s="82">
        <v>0.77777777777777779</v>
      </c>
      <c r="G36" s="98">
        <v>0</v>
      </c>
      <c r="I36" s="93">
        <v>5</v>
      </c>
      <c r="J36" s="94">
        <v>1</v>
      </c>
      <c r="K36" s="94">
        <v>3</v>
      </c>
      <c r="L36" s="94">
        <v>18</v>
      </c>
      <c r="M36" s="94">
        <v>2289</v>
      </c>
      <c r="N36" s="94" t="b">
        <v>0</v>
      </c>
      <c r="O36" s="55" t="s">
        <v>274</v>
      </c>
      <c r="P36" s="91">
        <v>0</v>
      </c>
      <c r="Q36" s="92">
        <v>0</v>
      </c>
    </row>
    <row r="37" spans="3:17">
      <c r="C37" s="55">
        <v>6</v>
      </c>
      <c r="D37" s="76" t="s">
        <v>147</v>
      </c>
      <c r="E37" s="91">
        <v>7</v>
      </c>
      <c r="F37" s="58">
        <v>0.77777777777777779</v>
      </c>
      <c r="G37" s="92">
        <v>0</v>
      </c>
      <c r="I37" s="93">
        <v>6</v>
      </c>
      <c r="J37" s="94">
        <v>2</v>
      </c>
      <c r="K37" s="94">
        <v>3</v>
      </c>
      <c r="L37" s="94">
        <v>5</v>
      </c>
      <c r="M37" s="94">
        <v>2289</v>
      </c>
      <c r="N37" s="94" t="b">
        <v>1</v>
      </c>
      <c r="O37" s="55" t="s">
        <v>260</v>
      </c>
      <c r="P37" s="91">
        <v>4</v>
      </c>
      <c r="Q37" s="92">
        <v>0</v>
      </c>
    </row>
    <row r="38" spans="3:17">
      <c r="C38" s="55">
        <v>7</v>
      </c>
      <c r="D38" s="76" t="s">
        <v>81</v>
      </c>
      <c r="E38" s="91">
        <v>7</v>
      </c>
      <c r="F38" s="58">
        <v>0.77777777777777779</v>
      </c>
      <c r="G38" s="92">
        <v>1</v>
      </c>
      <c r="I38" s="88">
        <v>7</v>
      </c>
      <c r="J38" s="89">
        <v>1</v>
      </c>
      <c r="K38" s="89">
        <v>4</v>
      </c>
      <c r="L38" s="89">
        <v>15</v>
      </c>
      <c r="M38" s="89">
        <v>2291</v>
      </c>
      <c r="N38" s="89" t="b">
        <v>1</v>
      </c>
      <c r="O38" s="71" t="s">
        <v>277</v>
      </c>
      <c r="P38" s="90">
        <v>3</v>
      </c>
      <c r="Q38" s="87">
        <v>8</v>
      </c>
    </row>
    <row r="39" spans="3:17">
      <c r="C39" s="55">
        <v>8</v>
      </c>
      <c r="D39" s="76" t="s">
        <v>165</v>
      </c>
      <c r="E39" s="91">
        <v>7</v>
      </c>
      <c r="F39" s="58">
        <v>0.77777777777777779</v>
      </c>
      <c r="G39" s="92">
        <v>2</v>
      </c>
      <c r="I39" s="95">
        <v>8</v>
      </c>
      <c r="J39" s="96">
        <v>2</v>
      </c>
      <c r="K39" s="96">
        <v>4</v>
      </c>
      <c r="L39" s="96">
        <v>11</v>
      </c>
      <c r="M39" s="96">
        <v>2291</v>
      </c>
      <c r="N39" s="96" t="b">
        <v>0</v>
      </c>
      <c r="O39" s="62" t="s">
        <v>267</v>
      </c>
      <c r="P39" s="97">
        <v>16</v>
      </c>
      <c r="Q39" s="98">
        <v>0</v>
      </c>
    </row>
    <row r="40" spans="3:17">
      <c r="C40" s="55">
        <v>9</v>
      </c>
      <c r="D40" s="76" t="s">
        <v>198</v>
      </c>
      <c r="E40" s="91">
        <v>7</v>
      </c>
      <c r="F40" s="58">
        <v>0.77777777777777779</v>
      </c>
      <c r="G40" s="92">
        <v>4</v>
      </c>
      <c r="I40" s="93">
        <v>9</v>
      </c>
      <c r="J40" s="94">
        <v>1</v>
      </c>
      <c r="K40" s="94">
        <v>5</v>
      </c>
      <c r="L40" s="94">
        <v>9</v>
      </c>
      <c r="M40" s="94">
        <v>2287</v>
      </c>
      <c r="N40" s="94" t="b">
        <v>0</v>
      </c>
      <c r="O40" s="55" t="s">
        <v>266</v>
      </c>
      <c r="P40" s="91">
        <v>11</v>
      </c>
      <c r="Q40" s="92">
        <v>5</v>
      </c>
    </row>
    <row r="41" spans="3:17">
      <c r="C41" s="55">
        <v>10</v>
      </c>
      <c r="D41" s="76" t="s">
        <v>125</v>
      </c>
      <c r="E41" s="91">
        <v>7</v>
      </c>
      <c r="F41" s="58">
        <v>0.77777777777777779</v>
      </c>
      <c r="G41" s="92">
        <v>7</v>
      </c>
      <c r="I41" s="93">
        <v>10</v>
      </c>
      <c r="J41" s="94">
        <v>2</v>
      </c>
      <c r="K41" s="94">
        <v>5</v>
      </c>
      <c r="L41" s="94">
        <v>7</v>
      </c>
      <c r="M41" s="94">
        <v>2287</v>
      </c>
      <c r="N41" s="94" t="b">
        <v>1</v>
      </c>
      <c r="O41" s="55" t="s">
        <v>256</v>
      </c>
      <c r="P41" s="91">
        <v>13</v>
      </c>
      <c r="Q41" s="92">
        <v>1</v>
      </c>
    </row>
    <row r="42" spans="3:17">
      <c r="C42" s="55">
        <v>11</v>
      </c>
      <c r="D42" s="76" t="s">
        <v>90</v>
      </c>
      <c r="E42" s="91">
        <v>7</v>
      </c>
      <c r="F42" s="58">
        <v>0.77777777777777779</v>
      </c>
      <c r="G42" s="92">
        <v>9</v>
      </c>
      <c r="I42" s="88">
        <v>11</v>
      </c>
      <c r="J42" s="89">
        <v>1</v>
      </c>
      <c r="K42" s="89">
        <v>6</v>
      </c>
      <c r="L42" s="89">
        <v>4</v>
      </c>
      <c r="M42" s="89">
        <v>2295</v>
      </c>
      <c r="N42" s="89" t="b">
        <v>0</v>
      </c>
      <c r="O42" s="71" t="s">
        <v>261</v>
      </c>
      <c r="P42" s="90">
        <v>0</v>
      </c>
      <c r="Q42" s="87">
        <v>0</v>
      </c>
    </row>
    <row r="43" spans="3:17">
      <c r="C43" s="55">
        <v>12</v>
      </c>
      <c r="D43" s="76" t="s">
        <v>100</v>
      </c>
      <c r="E43" s="91">
        <v>7</v>
      </c>
      <c r="F43" s="58">
        <v>0.77777777777777779</v>
      </c>
      <c r="G43" s="92">
        <v>15</v>
      </c>
      <c r="I43" s="95">
        <v>12</v>
      </c>
      <c r="J43" s="96">
        <v>2</v>
      </c>
      <c r="K43" s="96">
        <v>6</v>
      </c>
      <c r="L43" s="96">
        <v>6</v>
      </c>
      <c r="M43" s="96">
        <v>2295</v>
      </c>
      <c r="N43" s="96" t="b">
        <v>1</v>
      </c>
      <c r="O43" s="62" t="s">
        <v>263</v>
      </c>
      <c r="P43" s="97">
        <v>1</v>
      </c>
      <c r="Q43" s="98">
        <v>2</v>
      </c>
    </row>
    <row r="44" spans="3:17">
      <c r="C44" s="55">
        <v>13</v>
      </c>
      <c r="D44" s="76" t="s">
        <v>103</v>
      </c>
      <c r="E44" s="91">
        <v>7</v>
      </c>
      <c r="F44" s="58">
        <v>0.77777777777777779</v>
      </c>
      <c r="G44" s="92">
        <v>15</v>
      </c>
      <c r="I44" s="93">
        <v>13</v>
      </c>
      <c r="J44" s="94">
        <v>1</v>
      </c>
      <c r="K44" s="94">
        <v>7</v>
      </c>
      <c r="L44" s="94">
        <v>13</v>
      </c>
      <c r="M44" s="94">
        <v>2290</v>
      </c>
      <c r="N44" s="94" t="b">
        <v>1</v>
      </c>
      <c r="O44" s="55" t="s">
        <v>272</v>
      </c>
      <c r="P44" s="91">
        <v>12</v>
      </c>
      <c r="Q44" s="92">
        <v>0</v>
      </c>
    </row>
    <row r="45" spans="3:17">
      <c r="C45" s="55">
        <v>14</v>
      </c>
      <c r="D45" s="76" t="s">
        <v>74</v>
      </c>
      <c r="E45" s="91">
        <v>7</v>
      </c>
      <c r="F45" s="58">
        <v>0.77777777777777779</v>
      </c>
      <c r="G45" s="92">
        <v>15</v>
      </c>
      <c r="I45" s="93">
        <v>14</v>
      </c>
      <c r="J45" s="94">
        <v>2</v>
      </c>
      <c r="K45" s="94">
        <v>7</v>
      </c>
      <c r="L45" s="94">
        <v>3</v>
      </c>
      <c r="M45" s="94">
        <v>2290</v>
      </c>
      <c r="N45" s="94" t="b">
        <v>0</v>
      </c>
      <c r="O45" s="55" t="s">
        <v>276</v>
      </c>
      <c r="P45" s="91">
        <v>0</v>
      </c>
      <c r="Q45" s="92">
        <v>1</v>
      </c>
    </row>
    <row r="46" spans="3:17">
      <c r="C46" s="55">
        <v>15</v>
      </c>
      <c r="D46" s="76" t="s">
        <v>76</v>
      </c>
      <c r="E46" s="91">
        <v>7</v>
      </c>
      <c r="F46" s="58">
        <v>0.77777777777777779</v>
      </c>
      <c r="G46" s="92">
        <v>21</v>
      </c>
      <c r="I46" s="88">
        <v>15</v>
      </c>
      <c r="J46" s="89">
        <v>1</v>
      </c>
      <c r="K46" s="89">
        <v>8</v>
      </c>
      <c r="L46" s="89">
        <v>16</v>
      </c>
      <c r="M46" s="89">
        <v>2294</v>
      </c>
      <c r="N46" s="89" t="b">
        <v>1</v>
      </c>
      <c r="O46" s="71" t="s">
        <v>258</v>
      </c>
      <c r="P46" s="90">
        <v>7</v>
      </c>
      <c r="Q46" s="87">
        <v>0</v>
      </c>
    </row>
    <row r="47" spans="3:17">
      <c r="C47" s="55">
        <v>16</v>
      </c>
      <c r="D47" s="76" t="s">
        <v>80</v>
      </c>
      <c r="E47" s="91">
        <v>7</v>
      </c>
      <c r="F47" s="58">
        <v>0.77777777777777779</v>
      </c>
      <c r="G47" s="92">
        <v>21</v>
      </c>
      <c r="I47" s="95">
        <v>16</v>
      </c>
      <c r="J47" s="96">
        <v>2</v>
      </c>
      <c r="K47" s="96">
        <v>8</v>
      </c>
      <c r="L47" s="96">
        <v>2</v>
      </c>
      <c r="M47" s="96">
        <v>2294</v>
      </c>
      <c r="N47" s="96" t="b">
        <v>0</v>
      </c>
      <c r="O47" s="62" t="s">
        <v>270</v>
      </c>
      <c r="P47" s="97">
        <v>0</v>
      </c>
      <c r="Q47" s="98">
        <v>0</v>
      </c>
    </row>
    <row r="48" spans="3:17">
      <c r="C48" s="55">
        <v>17</v>
      </c>
      <c r="D48" s="76" t="s">
        <v>145</v>
      </c>
      <c r="E48" s="91">
        <v>7</v>
      </c>
      <c r="F48" s="58">
        <v>0.77777777777777779</v>
      </c>
      <c r="G48" s="92">
        <v>21</v>
      </c>
      <c r="I48" s="93">
        <v>17</v>
      </c>
      <c r="J48" s="94">
        <v>1</v>
      </c>
      <c r="K48" s="94">
        <v>9</v>
      </c>
      <c r="L48" s="94">
        <v>10</v>
      </c>
      <c r="M48" s="94">
        <v>2288</v>
      </c>
      <c r="N48" s="94" t="b">
        <v>1</v>
      </c>
      <c r="O48" s="55" t="s">
        <v>273</v>
      </c>
      <c r="P48" s="91">
        <v>6</v>
      </c>
      <c r="Q48" s="92">
        <v>2</v>
      </c>
    </row>
    <row r="49" spans="3:18">
      <c r="C49" s="55">
        <v>18</v>
      </c>
      <c r="D49" s="76" t="s">
        <v>212</v>
      </c>
      <c r="E49" s="91">
        <v>7</v>
      </c>
      <c r="F49" s="58">
        <v>0.77777777777777779</v>
      </c>
      <c r="G49" s="92">
        <v>25</v>
      </c>
      <c r="I49" s="95">
        <v>18</v>
      </c>
      <c r="J49" s="96">
        <v>2</v>
      </c>
      <c r="K49" s="96">
        <v>9</v>
      </c>
      <c r="L49" s="96">
        <v>17</v>
      </c>
      <c r="M49" s="96">
        <v>2288</v>
      </c>
      <c r="N49" s="96" t="b">
        <v>0</v>
      </c>
      <c r="O49" s="62" t="s">
        <v>271</v>
      </c>
      <c r="P49" s="97">
        <v>1</v>
      </c>
      <c r="Q49" s="98">
        <v>0</v>
      </c>
    </row>
    <row r="50" spans="3:18">
      <c r="C50" s="55">
        <v>19</v>
      </c>
      <c r="D50" s="76" t="s">
        <v>77</v>
      </c>
      <c r="E50" s="91">
        <v>7</v>
      </c>
      <c r="F50" s="58">
        <v>0.77777777777777779</v>
      </c>
      <c r="G50" s="92">
        <v>27</v>
      </c>
    </row>
    <row r="51" spans="3:18">
      <c r="C51" s="62">
        <v>20</v>
      </c>
      <c r="D51" s="80" t="s">
        <v>158</v>
      </c>
      <c r="E51" s="97">
        <v>7</v>
      </c>
      <c r="F51" s="82">
        <v>0.77777777777777779</v>
      </c>
      <c r="G51" s="98">
        <v>28</v>
      </c>
    </row>
    <row r="54" spans="3:18" ht="17">
      <c r="O54" s="113" t="s">
        <v>290</v>
      </c>
      <c r="P54" s="114"/>
      <c r="Q54" s="114"/>
      <c r="R54" s="115"/>
    </row>
    <row r="55" spans="3:18">
      <c r="O55" s="71"/>
      <c r="P55" s="99" t="s">
        <v>291</v>
      </c>
      <c r="Q55" s="73">
        <v>7</v>
      </c>
      <c r="R55" s="75"/>
    </row>
    <row r="56" spans="3:18">
      <c r="O56" s="62"/>
      <c r="P56" s="63" t="s">
        <v>292</v>
      </c>
      <c r="Q56" s="81">
        <v>10</v>
      </c>
      <c r="R56" s="65"/>
    </row>
    <row r="57" spans="3:18">
      <c r="O57" s="100" t="s">
        <v>252</v>
      </c>
      <c r="P57" s="101" t="s">
        <v>265</v>
      </c>
      <c r="Q57" s="102"/>
      <c r="R57" s="103" t="s">
        <v>293</v>
      </c>
    </row>
    <row r="58" spans="3:18">
      <c r="N58" s="52" t="s">
        <v>89</v>
      </c>
      <c r="O58" s="55" t="s">
        <v>275</v>
      </c>
      <c r="P58" s="104" t="s">
        <v>294</v>
      </c>
      <c r="Q58" s="105"/>
      <c r="R58" s="92" t="s">
        <v>294</v>
      </c>
    </row>
    <row r="59" spans="3:18">
      <c r="N59" s="52" t="s">
        <v>2</v>
      </c>
      <c r="O59" s="55" t="s">
        <v>260</v>
      </c>
      <c r="P59" s="104">
        <v>3</v>
      </c>
      <c r="Q59" s="105" t="s">
        <v>295</v>
      </c>
      <c r="R59" s="92">
        <v>4</v>
      </c>
    </row>
    <row r="60" spans="3:18">
      <c r="N60" s="52" t="s">
        <v>69</v>
      </c>
      <c r="O60" s="55" t="s">
        <v>266</v>
      </c>
      <c r="P60" s="104" t="s">
        <v>296</v>
      </c>
      <c r="Q60" s="105"/>
      <c r="R60" s="92" t="s">
        <v>296</v>
      </c>
    </row>
    <row r="61" spans="3:18">
      <c r="N61" s="52" t="s">
        <v>1</v>
      </c>
      <c r="O61" s="55" t="s">
        <v>262</v>
      </c>
      <c r="P61" s="104">
        <v>4</v>
      </c>
      <c r="Q61" s="105" t="s">
        <v>295</v>
      </c>
      <c r="R61" s="92">
        <v>3</v>
      </c>
    </row>
    <row r="62" spans="3:18">
      <c r="N62" s="52" t="s">
        <v>8</v>
      </c>
      <c r="O62" s="55" t="s">
        <v>273</v>
      </c>
      <c r="P62" s="104" t="s">
        <v>296</v>
      </c>
      <c r="Q62" s="105"/>
      <c r="R62" s="92">
        <v>7</v>
      </c>
    </row>
    <row r="63" spans="3:18">
      <c r="N63" s="52" t="s">
        <v>64</v>
      </c>
      <c r="O63" s="55" t="s">
        <v>261</v>
      </c>
      <c r="P63" s="104" t="s">
        <v>296</v>
      </c>
      <c r="Q63" s="105"/>
      <c r="R63" s="92">
        <v>7</v>
      </c>
    </row>
    <row r="64" spans="3:18">
      <c r="N64" s="52" t="s">
        <v>4</v>
      </c>
      <c r="O64" s="55" t="s">
        <v>256</v>
      </c>
      <c r="P64" s="104" t="s">
        <v>296</v>
      </c>
      <c r="Q64" s="105"/>
      <c r="R64" s="92" t="s">
        <v>296</v>
      </c>
    </row>
    <row r="65" spans="14:18">
      <c r="N65" s="52" t="s">
        <v>67</v>
      </c>
      <c r="O65" s="55" t="s">
        <v>271</v>
      </c>
      <c r="P65" s="104" t="s">
        <v>296</v>
      </c>
      <c r="Q65" s="105"/>
      <c r="R65" s="92">
        <v>7</v>
      </c>
    </row>
    <row r="66" spans="14:18">
      <c r="N66" s="52" t="s">
        <v>73</v>
      </c>
      <c r="O66" s="55" t="s">
        <v>274</v>
      </c>
      <c r="P66" s="104" t="s">
        <v>296</v>
      </c>
      <c r="Q66" s="105"/>
      <c r="R66" s="92">
        <v>7</v>
      </c>
    </row>
    <row r="67" spans="14:18">
      <c r="N67" s="52" t="s">
        <v>6</v>
      </c>
      <c r="O67" s="55" t="s">
        <v>272</v>
      </c>
      <c r="P67" s="104" t="s">
        <v>296</v>
      </c>
      <c r="Q67" s="105"/>
      <c r="R67" s="92">
        <v>7</v>
      </c>
    </row>
    <row r="68" spans="14:18">
      <c r="N68" s="52" t="s">
        <v>7</v>
      </c>
      <c r="O68" s="55" t="s">
        <v>258</v>
      </c>
      <c r="P68" s="104" t="s">
        <v>296</v>
      </c>
      <c r="Q68" s="105"/>
      <c r="R68" s="92" t="s">
        <v>296</v>
      </c>
    </row>
    <row r="69" spans="14:18">
      <c r="N69" s="52" t="s">
        <v>3</v>
      </c>
      <c r="O69" s="55" t="s">
        <v>277</v>
      </c>
      <c r="P69" s="104" t="s">
        <v>296</v>
      </c>
      <c r="Q69" s="105"/>
      <c r="R69" s="92">
        <v>7</v>
      </c>
    </row>
    <row r="70" spans="14:18">
      <c r="N70" s="52" t="s">
        <v>99</v>
      </c>
      <c r="O70" s="55" t="s">
        <v>270</v>
      </c>
      <c r="P70" s="104" t="s">
        <v>296</v>
      </c>
      <c r="Q70" s="105"/>
      <c r="R70" s="92">
        <v>7</v>
      </c>
    </row>
    <row r="71" spans="14:18">
      <c r="N71" s="52" t="s">
        <v>63</v>
      </c>
      <c r="O71" s="55" t="s">
        <v>267</v>
      </c>
      <c r="P71" s="104">
        <v>10</v>
      </c>
      <c r="Q71" s="105" t="s">
        <v>297</v>
      </c>
      <c r="R71" s="92">
        <v>7</v>
      </c>
    </row>
    <row r="72" spans="14:18">
      <c r="N72" s="52" t="s">
        <v>62</v>
      </c>
      <c r="O72" s="55" t="s">
        <v>269</v>
      </c>
      <c r="P72" s="104" t="s">
        <v>296</v>
      </c>
      <c r="Q72" s="105"/>
      <c r="R72" s="92">
        <v>7</v>
      </c>
    </row>
    <row r="73" spans="14:18">
      <c r="N73" s="52" t="s">
        <v>5</v>
      </c>
      <c r="O73" s="55" t="s">
        <v>263</v>
      </c>
      <c r="P73" s="104" t="s">
        <v>296</v>
      </c>
      <c r="Q73" s="105"/>
      <c r="R73" s="92">
        <v>7</v>
      </c>
    </row>
    <row r="74" spans="14:18">
      <c r="N74" s="52" t="s">
        <v>79</v>
      </c>
      <c r="O74" s="55" t="s">
        <v>276</v>
      </c>
      <c r="P74" s="104" t="s">
        <v>296</v>
      </c>
      <c r="Q74" s="105"/>
      <c r="R74" s="92">
        <v>7</v>
      </c>
    </row>
    <row r="75" spans="14:18">
      <c r="N75" s="52" t="s">
        <v>0</v>
      </c>
      <c r="O75" s="62" t="s">
        <v>268</v>
      </c>
      <c r="P75" s="106" t="s">
        <v>296</v>
      </c>
      <c r="Q75" s="107"/>
      <c r="R75" s="98">
        <v>7</v>
      </c>
    </row>
  </sheetData>
  <mergeCells count="6">
    <mergeCell ref="O54:R54"/>
    <mergeCell ref="C2:G2"/>
    <mergeCell ref="O2:P2"/>
    <mergeCell ref="C8:G8"/>
    <mergeCell ref="C30:G30"/>
    <mergeCell ref="O30:Q30"/>
  </mergeCells>
  <conditionalFormatting sqref="O32:O49">
    <cfRule type="expression" dxfId="0" priority="1">
      <formula>_xlfn.ANCHORARRAY(N32)</formula>
    </cfRule>
  </conditionalFormatting>
  <pageMargins left="0.7" right="0.7" top="0.75" bottom="0.75" header="0.3" footer="0.3"/>
  <pageSetup paperSize="9" scale="63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B757360-C0E2-49C6-9E2A-E0334DE71CE0}">
  <sheetPr>
    <tabColor theme="9" tint="0.59999389629810485"/>
  </sheetPr>
  <dimension ref="A1:ZG63"/>
  <sheetViews>
    <sheetView topLeftCell="M1" workbookViewId="0">
      <selection activeCell="M1" sqref="M1:Q1"/>
    </sheetView>
  </sheetViews>
  <sheetFormatPr defaultRowHeight="14.5" outlineLevelCol="1"/>
  <cols>
    <col min="1" max="1" width="18.54296875" hidden="1" customWidth="1" outlineLevel="1"/>
    <col min="2" max="2" width="9.1796875" hidden="1" customWidth="1" outlineLevel="1"/>
    <col min="3" max="4" width="18.54296875" hidden="1" customWidth="1" outlineLevel="1"/>
    <col min="5" max="5" width="18.54296875" hidden="1" customWidth="1" outlineLevel="1" collapsed="1"/>
    <col min="6" max="12" width="18.54296875" hidden="1" customWidth="1" outlineLevel="1"/>
    <col min="13" max="13" width="18.54296875" style="108" customWidth="1" collapsed="1"/>
    <col min="14" max="18" width="8.7265625" style="108"/>
    <col min="41" max="682" width="0" hidden="1" customWidth="1" outlineLevel="1"/>
    <col min="683" max="683" width="8.7265625" collapsed="1"/>
  </cols>
  <sheetData>
    <row r="1" spans="1:61" ht="17.5" thickBot="1">
      <c r="A1" t="s">
        <v>298</v>
      </c>
      <c r="B1" t="s">
        <v>299</v>
      </c>
      <c r="D1" t="s">
        <v>300</v>
      </c>
      <c r="E1" t="s">
        <v>299</v>
      </c>
      <c r="M1" s="124" t="s">
        <v>301</v>
      </c>
      <c r="N1" s="124"/>
      <c r="O1" s="124"/>
      <c r="P1" s="124"/>
      <c r="Q1" s="124"/>
      <c r="AR1" t="e" vm="1">
        <v>#NAME?</v>
      </c>
      <c r="AS1" t="e" vm="1">
        <v>#NAME?</v>
      </c>
      <c r="AT1" t="e" vm="1">
        <v>#NAME?</v>
      </c>
      <c r="AU1" t="e" vm="1">
        <v>#NAME?</v>
      </c>
      <c r="AV1" t="e" vm="1">
        <v>#NAME?</v>
      </c>
      <c r="AW1" t="e" vm="1">
        <v>#NAME?</v>
      </c>
      <c r="AX1" t="e" vm="1">
        <v>#NAME?</v>
      </c>
      <c r="AY1" t="e" vm="1">
        <v>#NAME?</v>
      </c>
      <c r="AZ1" t="e" vm="1">
        <v>#NAME?</v>
      </c>
      <c r="BA1" t="e" vm="1">
        <v>#NAME?</v>
      </c>
      <c r="BB1" t="e" vm="1">
        <v>#NAME?</v>
      </c>
      <c r="BC1" t="e" vm="1">
        <v>#NAME?</v>
      </c>
      <c r="BD1" t="e" vm="1">
        <v>#NAME?</v>
      </c>
      <c r="BE1" t="e" vm="1">
        <v>#NAME?</v>
      </c>
      <c r="BF1" t="e" vm="1">
        <v>#NAME?</v>
      </c>
      <c r="BG1" t="e" vm="1">
        <v>#NAME?</v>
      </c>
      <c r="BH1" t="e" vm="1">
        <v>#NAME?</v>
      </c>
      <c r="BI1" t="e" vm="1">
        <v>#NAME?</v>
      </c>
    </row>
    <row r="2" spans="1:61" ht="15" thickTop="1">
      <c r="A2" t="e" vm="1">
        <v>#NAME?</v>
      </c>
      <c r="B2" t="e">
        <v>#REF!</v>
      </c>
      <c r="C2" t="e" vm="1">
        <f t="array" aca="1" ref="C2:C18" ca="1">_xlfn.XLOOKUP(_xlfn.ANCHORARRAY(B2),Results!$A:$A,Results!$G:$G,,0)</f>
        <v>#NAME?</v>
      </c>
      <c r="D2" t="b">
        <f t="array" aca="1" ref="D2:D18" ca="1">NOT(ISNUMBER(_xlfn.XMATCH(_xlfn.ANCHORARRAY(B2),_xlfn.ANCHORARRAY(A2),0)))</f>
        <v>1</v>
      </c>
      <c r="E2" t="e" vm="1">
        <f t="array" aca="1" ref="E2:E18" ca="1">_xlfn._xlws.FILTER(_xlfn.ANCHORARRAY(B2),_xlfn.ANCHORARRAY(D2))</f>
        <v>#NAME?</v>
      </c>
      <c r="F2" t="e" vm="1">
        <v>#NAME?</v>
      </c>
      <c r="G2" t="e" vm="1">
        <v>#NAME?</v>
      </c>
      <c r="I2" t="e" vm="1">
        <f t="array" aca="1" ref="I2:K18" ca="1">_xlfn._xlws.SORT(_xlfn.ANCHORARRAY($E$2):_xlfn.ANCHORARRAY($G$2),3)</f>
        <v>#NAME?</v>
      </c>
      <c r="J2" t="e" vm="1">
        <f ca="1"/>
        <v>#NAME?</v>
      </c>
      <c r="K2" t="e" vm="1">
        <f ca="1"/>
        <v>#NAME?</v>
      </c>
      <c r="M2" s="108" t="s">
        <v>35</v>
      </c>
      <c r="N2" s="108">
        <v>14</v>
      </c>
      <c r="O2" s="108">
        <v>15</v>
      </c>
      <c r="P2" s="108">
        <v>16</v>
      </c>
      <c r="Q2" s="108">
        <v>17</v>
      </c>
      <c r="R2" s="108">
        <v>18</v>
      </c>
      <c r="AR2" t="e" vm="1">
        <v>#NAME?</v>
      </c>
      <c r="AS2" t="e" vm="1">
        <v>#NAME?</v>
      </c>
      <c r="AT2" t="e" vm="1">
        <v>#NAME?</v>
      </c>
      <c r="AU2" t="e" vm="1">
        <v>#NAME?</v>
      </c>
      <c r="AV2" t="e" vm="1">
        <v>#NAME?</v>
      </c>
      <c r="AW2" t="e" vm="1">
        <v>#NAME?</v>
      </c>
      <c r="AX2" t="e" vm="1">
        <v>#NAME?</v>
      </c>
      <c r="AY2" t="e" vm="1">
        <v>#NAME?</v>
      </c>
      <c r="AZ2" t="e" vm="1">
        <v>#NAME?</v>
      </c>
      <c r="BA2" t="e" vm="1">
        <v>#NAME?</v>
      </c>
      <c r="BB2" t="e" vm="1">
        <v>#NAME?</v>
      </c>
      <c r="BC2" t="e" vm="1">
        <v>#NAME?</v>
      </c>
      <c r="BD2" t="e" vm="1">
        <v>#NAME?</v>
      </c>
      <c r="BE2" t="e" vm="1">
        <v>#NAME?</v>
      </c>
      <c r="BF2" t="e" vm="1">
        <v>#NAME?</v>
      </c>
      <c r="BG2" t="e" vm="1">
        <v>#NAME?</v>
      </c>
      <c r="BH2" t="e" vm="1">
        <v>#NAME?</v>
      </c>
      <c r="BI2" t="e" vm="1">
        <v>#NAME?</v>
      </c>
    </row>
    <row r="3" spans="1:61">
      <c r="B3" t="e">
        <v>#REF!</v>
      </c>
      <c r="C3" t="e" vm="1">
        <f ca="1"/>
        <v>#NAME?</v>
      </c>
      <c r="D3" t="b">
        <f ca="1"/>
        <v>1</v>
      </c>
      <c r="E3" t="e" vm="1">
        <f ca="1"/>
        <v>#NAME?</v>
      </c>
      <c r="F3" t="e" vm="1">
        <v>#NAME?</v>
      </c>
      <c r="G3" t="e" vm="1">
        <v>#NAME?</v>
      </c>
      <c r="I3" t="e" vm="1">
        <f ca="1"/>
        <v>#NAME?</v>
      </c>
      <c r="J3" t="e" vm="1">
        <f ca="1"/>
        <v>#NAME?</v>
      </c>
      <c r="K3" t="e" vm="1">
        <f ca="1"/>
        <v>#NAME?</v>
      </c>
      <c r="M3" s="108" t="s">
        <v>91</v>
      </c>
      <c r="N3" s="108" t="s">
        <v>4</v>
      </c>
      <c r="O3" s="108" t="s">
        <v>89</v>
      </c>
      <c r="P3" s="108" t="s">
        <v>7</v>
      </c>
      <c r="Q3" s="108" t="s">
        <v>69</v>
      </c>
      <c r="R3" s="108" t="s">
        <v>2</v>
      </c>
    </row>
    <row r="4" spans="1:61">
      <c r="B4" t="e">
        <v>#REF!</v>
      </c>
      <c r="C4" t="e" vm="1">
        <f ca="1"/>
        <v>#NAME?</v>
      </c>
      <c r="D4" t="b">
        <f ca="1"/>
        <v>1</v>
      </c>
      <c r="E4" t="e" vm="1">
        <f ca="1"/>
        <v>#NAME?</v>
      </c>
      <c r="F4" t="e" vm="1">
        <v>#NAME?</v>
      </c>
      <c r="G4" t="e" vm="1">
        <v>#NAME?</v>
      </c>
      <c r="I4" t="e" vm="1">
        <f ca="1"/>
        <v>#NAME?</v>
      </c>
      <c r="J4" t="e" vm="1">
        <f ca="1"/>
        <v>#NAME?</v>
      </c>
      <c r="K4" t="e" vm="1">
        <f ca="1"/>
        <v>#NAME?</v>
      </c>
      <c r="M4" s="108" t="s">
        <v>71</v>
      </c>
      <c r="N4" s="108" t="s">
        <v>4</v>
      </c>
      <c r="O4" s="108" t="s">
        <v>89</v>
      </c>
      <c r="P4" s="108" t="s">
        <v>7</v>
      </c>
      <c r="Q4" s="108" t="s">
        <v>69</v>
      </c>
      <c r="R4" s="108" t="s">
        <v>63</v>
      </c>
      <c r="AR4" t="e" vm="1">
        <f t="array" aca="1" ref="AR4:BH4" ca="1">TRANSPOSE(_xlfn.ANCHORARRAY($M$3))</f>
        <v>#NAME?</v>
      </c>
      <c r="AS4" t="e" vm="1">
        <f ca="1"/>
        <v>#NAME?</v>
      </c>
      <c r="AT4" t="e" vm="1">
        <f ca="1"/>
        <v>#NAME?</v>
      </c>
      <c r="AU4" t="e" vm="1">
        <f ca="1"/>
        <v>#NAME?</v>
      </c>
      <c r="AV4" t="e" vm="1">
        <f ca="1"/>
        <v>#NAME?</v>
      </c>
      <c r="AW4" t="e" vm="1">
        <f ca="1"/>
        <v>#NAME?</v>
      </c>
      <c r="AX4" t="e" vm="1">
        <f ca="1"/>
        <v>#NAME?</v>
      </c>
      <c r="AY4" t="e" vm="1">
        <f ca="1"/>
        <v>#NAME?</v>
      </c>
      <c r="AZ4" t="e" vm="1">
        <f ca="1"/>
        <v>#NAME?</v>
      </c>
      <c r="BA4" t="e" vm="1">
        <f ca="1"/>
        <v>#NAME?</v>
      </c>
      <c r="BB4" t="e" vm="1">
        <f ca="1"/>
        <v>#NAME?</v>
      </c>
      <c r="BC4" t="e" vm="1">
        <f ca="1"/>
        <v>#NAME?</v>
      </c>
      <c r="BD4" t="e" vm="1">
        <f ca="1"/>
        <v>#NAME?</v>
      </c>
      <c r="BE4" t="e" vm="1">
        <f ca="1"/>
        <v>#NAME?</v>
      </c>
      <c r="BF4" t="e" vm="1">
        <f ca="1"/>
        <v>#NAME?</v>
      </c>
      <c r="BG4" t="e" vm="1">
        <f ca="1"/>
        <v>#NAME?</v>
      </c>
      <c r="BH4" t="e" vm="1">
        <f ca="1"/>
        <v>#NAME?</v>
      </c>
    </row>
    <row r="5" spans="1:61">
      <c r="B5" t="e">
        <v>#REF!</v>
      </c>
      <c r="C5" t="e" vm="1">
        <f ca="1"/>
        <v>#NAME?</v>
      </c>
      <c r="D5" t="b">
        <f ca="1"/>
        <v>1</v>
      </c>
      <c r="E5" t="e" vm="1">
        <f ca="1"/>
        <v>#NAME?</v>
      </c>
      <c r="F5" t="e" vm="1">
        <v>#NAME?</v>
      </c>
      <c r="G5" t="e" vm="1">
        <v>#NAME?</v>
      </c>
      <c r="I5" t="e" vm="1">
        <f ca="1"/>
        <v>#NAME?</v>
      </c>
      <c r="J5" t="e" vm="1">
        <f ca="1"/>
        <v>#NAME?</v>
      </c>
      <c r="K5" t="e" vm="1">
        <f ca="1"/>
        <v>#NAME?</v>
      </c>
      <c r="M5" s="108" t="s">
        <v>92</v>
      </c>
      <c r="N5" s="108" t="s">
        <v>4</v>
      </c>
      <c r="O5" s="108" t="s">
        <v>89</v>
      </c>
      <c r="P5" s="108" t="s">
        <v>7</v>
      </c>
      <c r="Q5" s="108" t="s">
        <v>69</v>
      </c>
      <c r="R5" s="108" t="s">
        <v>1</v>
      </c>
      <c r="AO5" t="e" vm="1">
        <f t="array" aca="1" ref="AO5:AO22" ca="1">TRANSPOSE(_xlfn.ANCHORARRAY($AR$2))</f>
        <v>#NAME?</v>
      </c>
      <c r="AQ5" t="e" vm="1">
        <f t="array" aca="1" ref="AQ5:AQ9" ca="1">TRANSPOSE(_xlfn.ANCHORARRAY($N$2))</f>
        <v>#NAME?</v>
      </c>
      <c r="AR5" t="e" vm="1">
        <f t="array" aca="1" ref="AR5:BH9" ca="1">TRANSPOSE(_xlfn.ANCHORARRAY($N$3))</f>
        <v>#NAME?</v>
      </c>
      <c r="AS5" t="e" vm="1">
        <f ca="1"/>
        <v>#NAME?</v>
      </c>
      <c r="AT5" t="e" vm="1">
        <f ca="1"/>
        <v>#NAME?</v>
      </c>
      <c r="AU5" t="e" vm="1">
        <f ca="1"/>
        <v>#NAME?</v>
      </c>
      <c r="AV5" t="e" vm="1">
        <f ca="1"/>
        <v>#NAME?</v>
      </c>
      <c r="AW5" t="e" vm="1">
        <f ca="1"/>
        <v>#NAME?</v>
      </c>
      <c r="AX5" t="e" vm="1">
        <f ca="1"/>
        <v>#NAME?</v>
      </c>
      <c r="AY5" t="e" vm="1">
        <f ca="1"/>
        <v>#NAME?</v>
      </c>
      <c r="AZ5" t="e" vm="1">
        <f ca="1"/>
        <v>#NAME?</v>
      </c>
      <c r="BA5" t="e" vm="1">
        <f ca="1"/>
        <v>#NAME?</v>
      </c>
      <c r="BB5" t="e" vm="1">
        <f ca="1"/>
        <v>#NAME?</v>
      </c>
      <c r="BC5" t="e" vm="1">
        <f ca="1"/>
        <v>#NAME?</v>
      </c>
      <c r="BD5" t="e" vm="1">
        <f ca="1"/>
        <v>#NAME?</v>
      </c>
      <c r="BE5" t="e" vm="1">
        <f ca="1"/>
        <v>#NAME?</v>
      </c>
      <c r="BF5" t="e" vm="1">
        <f ca="1"/>
        <v>#NAME?</v>
      </c>
      <c r="BG5" t="e" vm="1">
        <f ca="1"/>
        <v>#NAME?</v>
      </c>
      <c r="BH5" t="e" vm="1">
        <f ca="1"/>
        <v>#NAME?</v>
      </c>
    </row>
    <row r="6" spans="1:61">
      <c r="B6" t="e">
        <v>#REF!</v>
      </c>
      <c r="C6" t="e" vm="1">
        <f ca="1"/>
        <v>#NAME?</v>
      </c>
      <c r="D6" t="b">
        <f ca="1"/>
        <v>1</v>
      </c>
      <c r="E6" t="e" vm="1">
        <f ca="1"/>
        <v>#NAME?</v>
      </c>
      <c r="F6" t="e" vm="1">
        <v>#NAME?</v>
      </c>
      <c r="G6" t="e" vm="1">
        <v>#NAME?</v>
      </c>
      <c r="I6" t="e" vm="1">
        <f ca="1"/>
        <v>#NAME?</v>
      </c>
      <c r="J6" t="e" vm="1">
        <f ca="1"/>
        <v>#NAME?</v>
      </c>
      <c r="K6" t="e" vm="1">
        <f ca="1"/>
        <v>#NAME?</v>
      </c>
      <c r="M6" s="108" t="s">
        <v>181</v>
      </c>
      <c r="N6" s="108" t="s">
        <v>4</v>
      </c>
      <c r="O6" s="108" t="s">
        <v>89</v>
      </c>
      <c r="P6" s="108" t="s">
        <v>7</v>
      </c>
      <c r="Q6" s="108" t="s">
        <v>69</v>
      </c>
      <c r="R6" s="108" t="s">
        <v>63</v>
      </c>
      <c r="AO6" t="e" vm="1">
        <f ca="1"/>
        <v>#NAME?</v>
      </c>
      <c r="AQ6" t="e" vm="1">
        <f ca="1"/>
        <v>#NAME?</v>
      </c>
      <c r="AR6" t="e" vm="1">
        <f ca="1"/>
        <v>#NAME?</v>
      </c>
      <c r="AS6" t="e" vm="1">
        <f ca="1"/>
        <v>#NAME?</v>
      </c>
      <c r="AT6" t="e" vm="1">
        <f ca="1"/>
        <v>#NAME?</v>
      </c>
      <c r="AU6" t="e" vm="1">
        <f ca="1"/>
        <v>#NAME?</v>
      </c>
      <c r="AV6" t="e" vm="1">
        <f ca="1"/>
        <v>#NAME?</v>
      </c>
      <c r="AW6" t="e" vm="1">
        <f ca="1"/>
        <v>#NAME?</v>
      </c>
      <c r="AX6" t="e" vm="1">
        <f ca="1"/>
        <v>#NAME?</v>
      </c>
      <c r="AY6" t="e" vm="1">
        <f ca="1"/>
        <v>#NAME?</v>
      </c>
      <c r="AZ6" t="e" vm="1">
        <f ca="1"/>
        <v>#NAME?</v>
      </c>
      <c r="BA6" t="e" vm="1">
        <f ca="1"/>
        <v>#NAME?</v>
      </c>
      <c r="BB6" t="e" vm="1">
        <f ca="1"/>
        <v>#NAME?</v>
      </c>
      <c r="BC6" t="e" vm="1">
        <f ca="1"/>
        <v>#NAME?</v>
      </c>
      <c r="BD6" t="e" vm="1">
        <f ca="1"/>
        <v>#NAME?</v>
      </c>
      <c r="BE6" t="e" vm="1">
        <f ca="1"/>
        <v>#NAME?</v>
      </c>
      <c r="BF6" t="e" vm="1">
        <f ca="1"/>
        <v>#NAME?</v>
      </c>
      <c r="BG6" t="e" vm="1">
        <f ca="1"/>
        <v>#NAME?</v>
      </c>
      <c r="BH6" t="e" vm="1">
        <f ca="1"/>
        <v>#NAME?</v>
      </c>
    </row>
    <row r="7" spans="1:61">
      <c r="B7" t="e">
        <v>#REF!</v>
      </c>
      <c r="C7" t="e" vm="1">
        <f ca="1"/>
        <v>#NAME?</v>
      </c>
      <c r="D7" t="b">
        <f ca="1"/>
        <v>1</v>
      </c>
      <c r="E7" t="e" vm="1">
        <f ca="1"/>
        <v>#NAME?</v>
      </c>
      <c r="F7" t="e" vm="1">
        <v>#NAME?</v>
      </c>
      <c r="G7" t="e" vm="1">
        <v>#NAME?</v>
      </c>
      <c r="I7" t="e" vm="1">
        <f ca="1"/>
        <v>#NAME?</v>
      </c>
      <c r="J7" t="e" vm="1">
        <f ca="1"/>
        <v>#NAME?</v>
      </c>
      <c r="K7" t="e" vm="1">
        <f ca="1"/>
        <v>#NAME?</v>
      </c>
      <c r="M7" s="108" t="s">
        <v>100</v>
      </c>
      <c r="N7" s="108" t="s">
        <v>4</v>
      </c>
      <c r="O7" s="108" t="s">
        <v>89</v>
      </c>
      <c r="P7" s="108" t="s">
        <v>7</v>
      </c>
      <c r="Q7" s="108" t="s">
        <v>69</v>
      </c>
      <c r="R7" s="108" t="s">
        <v>63</v>
      </c>
      <c r="AO7" t="e" vm="1">
        <f ca="1"/>
        <v>#NAME?</v>
      </c>
      <c r="AQ7" t="e" vm="1">
        <f ca="1"/>
        <v>#NAME?</v>
      </c>
      <c r="AR7" t="e" vm="1">
        <f ca="1"/>
        <v>#NAME?</v>
      </c>
      <c r="AS7" t="e" vm="1">
        <f ca="1"/>
        <v>#NAME?</v>
      </c>
      <c r="AT7" t="e" vm="1">
        <f ca="1"/>
        <v>#NAME?</v>
      </c>
      <c r="AU7" t="e" vm="1">
        <f ca="1"/>
        <v>#NAME?</v>
      </c>
      <c r="AV7" t="e" vm="1">
        <f ca="1"/>
        <v>#NAME?</v>
      </c>
      <c r="AW7" t="e" vm="1">
        <f ca="1"/>
        <v>#NAME?</v>
      </c>
      <c r="AX7" t="e" vm="1">
        <f ca="1"/>
        <v>#NAME?</v>
      </c>
      <c r="AY7" t="e" vm="1">
        <f ca="1"/>
        <v>#NAME?</v>
      </c>
      <c r="AZ7" t="e" vm="1">
        <f ca="1"/>
        <v>#NAME?</v>
      </c>
      <c r="BA7" t="e" vm="1">
        <f ca="1"/>
        <v>#NAME?</v>
      </c>
      <c r="BB7" t="e" vm="1">
        <f ca="1"/>
        <v>#NAME?</v>
      </c>
      <c r="BC7" t="e" vm="1">
        <f ca="1"/>
        <v>#NAME?</v>
      </c>
      <c r="BD7" t="e" vm="1">
        <f ca="1"/>
        <v>#NAME?</v>
      </c>
      <c r="BE7" t="e" vm="1">
        <f ca="1"/>
        <v>#NAME?</v>
      </c>
      <c r="BF7" t="e" vm="1">
        <f ca="1"/>
        <v>#NAME?</v>
      </c>
      <c r="BG7" t="e" vm="1">
        <f ca="1"/>
        <v>#NAME?</v>
      </c>
      <c r="BH7" t="e" vm="1">
        <f ca="1"/>
        <v>#NAME?</v>
      </c>
    </row>
    <row r="8" spans="1:61">
      <c r="B8" t="e">
        <v>#REF!</v>
      </c>
      <c r="C8" t="e" vm="1">
        <f ca="1"/>
        <v>#NAME?</v>
      </c>
      <c r="D8" t="b">
        <f ca="1"/>
        <v>1</v>
      </c>
      <c r="E8" t="e" vm="1">
        <f ca="1"/>
        <v>#NAME?</v>
      </c>
      <c r="F8" t="e" vm="1">
        <v>#NAME?</v>
      </c>
      <c r="G8" t="e" vm="1">
        <v>#NAME?</v>
      </c>
      <c r="I8" t="e" vm="1">
        <f ca="1"/>
        <v>#NAME?</v>
      </c>
      <c r="J8" t="e" vm="1">
        <f ca="1"/>
        <v>#NAME?</v>
      </c>
      <c r="K8" t="e" vm="1">
        <f ca="1"/>
        <v>#NAME?</v>
      </c>
      <c r="M8" s="108" t="s">
        <v>188</v>
      </c>
      <c r="N8" s="108" t="s">
        <v>4</v>
      </c>
      <c r="O8" s="108" t="s">
        <v>89</v>
      </c>
      <c r="P8" s="108" t="s">
        <v>7</v>
      </c>
      <c r="Q8" s="108" t="s">
        <v>69</v>
      </c>
      <c r="R8" s="108" t="s">
        <v>1</v>
      </c>
      <c r="AO8" t="e" vm="1">
        <f ca="1"/>
        <v>#NAME?</v>
      </c>
      <c r="AQ8" t="e" vm="1">
        <f ca="1"/>
        <v>#NAME?</v>
      </c>
      <c r="AR8" t="e" vm="1">
        <f ca="1"/>
        <v>#NAME?</v>
      </c>
      <c r="AS8" t="e" vm="1">
        <f ca="1"/>
        <v>#NAME?</v>
      </c>
      <c r="AT8" t="e" vm="1">
        <f ca="1"/>
        <v>#NAME?</v>
      </c>
      <c r="AU8" t="e" vm="1">
        <f ca="1"/>
        <v>#NAME?</v>
      </c>
      <c r="AV8" t="e" vm="1">
        <f ca="1"/>
        <v>#NAME?</v>
      </c>
      <c r="AW8" t="e" vm="1">
        <f ca="1"/>
        <v>#NAME?</v>
      </c>
      <c r="AX8" t="e" vm="1">
        <f ca="1"/>
        <v>#NAME?</v>
      </c>
      <c r="AY8" t="e" vm="1">
        <f ca="1"/>
        <v>#NAME?</v>
      </c>
      <c r="AZ8" t="e" vm="1">
        <f ca="1"/>
        <v>#NAME?</v>
      </c>
      <c r="BA8" t="e" vm="1">
        <f ca="1"/>
        <v>#NAME?</v>
      </c>
      <c r="BB8" t="e" vm="1">
        <f ca="1"/>
        <v>#NAME?</v>
      </c>
      <c r="BC8" t="e" vm="1">
        <f ca="1"/>
        <v>#NAME?</v>
      </c>
      <c r="BD8" t="e" vm="1">
        <f ca="1"/>
        <v>#NAME?</v>
      </c>
      <c r="BE8" t="e" vm="1">
        <f ca="1"/>
        <v>#NAME?</v>
      </c>
      <c r="BF8" t="e" vm="1">
        <f ca="1"/>
        <v>#NAME?</v>
      </c>
      <c r="BG8" t="e" vm="1">
        <f ca="1"/>
        <v>#NAME?</v>
      </c>
      <c r="BH8" t="e" vm="1">
        <f ca="1"/>
        <v>#NAME?</v>
      </c>
    </row>
    <row r="9" spans="1:61">
      <c r="B9" t="e">
        <v>#REF!</v>
      </c>
      <c r="C9" t="e" vm="1">
        <f ca="1"/>
        <v>#NAME?</v>
      </c>
      <c r="D9" t="b">
        <f ca="1"/>
        <v>1</v>
      </c>
      <c r="E9" t="e" vm="1">
        <f ca="1"/>
        <v>#NAME?</v>
      </c>
      <c r="F9" t="e" vm="1">
        <v>#NAME?</v>
      </c>
      <c r="G9" t="e" vm="1">
        <v>#NAME?</v>
      </c>
      <c r="I9" t="e" vm="1">
        <f ca="1"/>
        <v>#NAME?</v>
      </c>
      <c r="J9" t="e" vm="1">
        <f ca="1"/>
        <v>#NAME?</v>
      </c>
      <c r="K9" t="e" vm="1">
        <f ca="1"/>
        <v>#NAME?</v>
      </c>
      <c r="M9" s="108" t="s">
        <v>178</v>
      </c>
      <c r="N9" s="108" t="s">
        <v>4</v>
      </c>
      <c r="O9" s="108" t="s">
        <v>89</v>
      </c>
      <c r="P9" s="108" t="s">
        <v>7</v>
      </c>
      <c r="Q9" s="108" t="s">
        <v>69</v>
      </c>
      <c r="R9" s="108" t="s">
        <v>1</v>
      </c>
      <c r="AO9" t="e" vm="1">
        <f ca="1"/>
        <v>#NAME?</v>
      </c>
      <c r="AQ9" t="e" vm="1">
        <f ca="1"/>
        <v>#NAME?</v>
      </c>
      <c r="AR9" t="e" vm="1">
        <f ca="1"/>
        <v>#NAME?</v>
      </c>
      <c r="AS9" t="e" vm="1">
        <f ca="1"/>
        <v>#NAME?</v>
      </c>
      <c r="AT9" t="e" vm="1">
        <f ca="1"/>
        <v>#NAME?</v>
      </c>
      <c r="AU9" t="e" vm="1">
        <f ca="1"/>
        <v>#NAME?</v>
      </c>
      <c r="AV9" t="e" vm="1">
        <f ca="1"/>
        <v>#NAME?</v>
      </c>
      <c r="AW9" t="e" vm="1">
        <f ca="1"/>
        <v>#NAME?</v>
      </c>
      <c r="AX9" t="e" vm="1">
        <f ca="1"/>
        <v>#NAME?</v>
      </c>
      <c r="AY9" t="e" vm="1">
        <f ca="1"/>
        <v>#NAME?</v>
      </c>
      <c r="AZ9" t="e" vm="1">
        <f ca="1"/>
        <v>#NAME?</v>
      </c>
      <c r="BA9" t="e" vm="1">
        <f ca="1"/>
        <v>#NAME?</v>
      </c>
      <c r="BB9" t="e" vm="1">
        <f ca="1"/>
        <v>#NAME?</v>
      </c>
      <c r="BC9" t="e" vm="1">
        <f ca="1"/>
        <v>#NAME?</v>
      </c>
      <c r="BD9" t="e" vm="1">
        <f ca="1"/>
        <v>#NAME?</v>
      </c>
      <c r="BE9" t="e" vm="1">
        <f ca="1"/>
        <v>#NAME?</v>
      </c>
      <c r="BF9" t="e" vm="1">
        <f ca="1"/>
        <v>#NAME?</v>
      </c>
      <c r="BG9" t="e" vm="1">
        <f ca="1"/>
        <v>#NAME?</v>
      </c>
      <c r="BH9" t="e" vm="1">
        <f ca="1"/>
        <v>#NAME?</v>
      </c>
    </row>
    <row r="10" spans="1:61">
      <c r="B10" t="e">
        <v>#REF!</v>
      </c>
      <c r="C10" t="e" vm="1">
        <f ca="1"/>
        <v>#NAME?</v>
      </c>
      <c r="D10" t="b">
        <f ca="1"/>
        <v>1</v>
      </c>
      <c r="E10" t="e" vm="1">
        <f ca="1"/>
        <v>#NAME?</v>
      </c>
      <c r="F10" t="e" vm="1">
        <v>#NAME?</v>
      </c>
      <c r="G10" t="e" vm="1">
        <v>#NAME?</v>
      </c>
      <c r="I10" t="e" vm="1">
        <f ca="1"/>
        <v>#NAME?</v>
      </c>
      <c r="J10" t="e" vm="1">
        <f ca="1"/>
        <v>#NAME?</v>
      </c>
      <c r="K10" t="e" vm="1">
        <f ca="1"/>
        <v>#NAME?</v>
      </c>
      <c r="M10" s="108" t="s">
        <v>108</v>
      </c>
      <c r="N10" s="108" t="s">
        <v>4</v>
      </c>
      <c r="O10" s="108" t="s">
        <v>89</v>
      </c>
      <c r="P10" s="108" t="s">
        <v>7</v>
      </c>
      <c r="Q10" s="108" t="s">
        <v>69</v>
      </c>
      <c r="R10" s="108" t="s">
        <v>63</v>
      </c>
      <c r="AO10" t="e" vm="1">
        <f ca="1"/>
        <v>#NAME?</v>
      </c>
    </row>
    <row r="11" spans="1:61">
      <c r="B11" t="e">
        <v>#REF!</v>
      </c>
      <c r="C11" t="e" vm="1">
        <f ca="1"/>
        <v>#NAME?</v>
      </c>
      <c r="D11" t="b">
        <f ca="1"/>
        <v>1</v>
      </c>
      <c r="E11" t="e" vm="1">
        <f ca="1"/>
        <v>#NAME?</v>
      </c>
      <c r="F11" t="e" vm="1">
        <v>#NAME?</v>
      </c>
      <c r="G11" t="e" vm="1">
        <v>#NAME?</v>
      </c>
      <c r="I11" t="e" vm="1">
        <f ca="1"/>
        <v>#NAME?</v>
      </c>
      <c r="J11" t="e" vm="1">
        <f ca="1"/>
        <v>#NAME?</v>
      </c>
      <c r="K11" t="e" vm="1">
        <f ca="1"/>
        <v>#NAME?</v>
      </c>
      <c r="M11" s="108" t="s">
        <v>124</v>
      </c>
      <c r="N11" s="108" t="s">
        <v>4</v>
      </c>
      <c r="O11" s="108" t="s">
        <v>89</v>
      </c>
      <c r="P11" s="108" t="s">
        <v>7</v>
      </c>
      <c r="Q11" s="108" t="s">
        <v>69</v>
      </c>
      <c r="R11" s="108" t="s">
        <v>63</v>
      </c>
      <c r="AO11" t="e" vm="1">
        <f ca="1"/>
        <v>#NAME?</v>
      </c>
    </row>
    <row r="12" spans="1:61">
      <c r="B12" t="e">
        <v>#REF!</v>
      </c>
      <c r="C12" t="e" vm="1">
        <f ca="1"/>
        <v>#NAME?</v>
      </c>
      <c r="D12" t="b">
        <f ca="1"/>
        <v>1</v>
      </c>
      <c r="E12" t="e" vm="1">
        <f ca="1"/>
        <v>#NAME?</v>
      </c>
      <c r="F12" t="e" vm="1">
        <v>#NAME?</v>
      </c>
      <c r="G12" t="e" vm="1">
        <v>#NAME?</v>
      </c>
      <c r="I12" t="e" vm="1">
        <f ca="1"/>
        <v>#NAME?</v>
      </c>
      <c r="J12" t="e" vm="1">
        <f ca="1"/>
        <v>#NAME?</v>
      </c>
      <c r="K12" t="e" vm="1">
        <f ca="1"/>
        <v>#NAME?</v>
      </c>
      <c r="M12" s="108" t="s">
        <v>120</v>
      </c>
      <c r="N12" s="108" t="s">
        <v>4</v>
      </c>
      <c r="O12" s="108" t="s">
        <v>89</v>
      </c>
      <c r="P12" s="108" t="s">
        <v>7</v>
      </c>
      <c r="Q12" s="108" t="s">
        <v>69</v>
      </c>
      <c r="R12" s="108" t="s">
        <v>63</v>
      </c>
      <c r="AO12" t="e" vm="1">
        <f ca="1"/>
        <v>#NAME?</v>
      </c>
    </row>
    <row r="13" spans="1:61">
      <c r="B13" t="e">
        <v>#REF!</v>
      </c>
      <c r="C13" t="e" vm="1">
        <f ca="1"/>
        <v>#NAME?</v>
      </c>
      <c r="D13" t="b">
        <f ca="1"/>
        <v>1</v>
      </c>
      <c r="E13" t="e" vm="1">
        <f ca="1"/>
        <v>#NAME?</v>
      </c>
      <c r="F13" t="e" vm="1">
        <v>#NAME?</v>
      </c>
      <c r="G13" t="e" vm="1">
        <v>#NAME?</v>
      </c>
      <c r="I13" t="e" vm="1">
        <f ca="1"/>
        <v>#NAME?</v>
      </c>
      <c r="J13" t="e" vm="1">
        <f ca="1"/>
        <v>#NAME?</v>
      </c>
      <c r="K13" t="e" vm="1">
        <f ca="1"/>
        <v>#NAME?</v>
      </c>
      <c r="M13" s="108" t="s">
        <v>90</v>
      </c>
      <c r="N13" s="108" t="s">
        <v>4</v>
      </c>
      <c r="O13" s="108" t="s">
        <v>89</v>
      </c>
      <c r="P13" s="108" t="s">
        <v>7</v>
      </c>
      <c r="Q13" s="108" t="s">
        <v>69</v>
      </c>
      <c r="R13" s="108" t="s">
        <v>1</v>
      </c>
      <c r="AO13" t="e" vm="1">
        <f ca="1"/>
        <v>#NAME?</v>
      </c>
    </row>
    <row r="14" spans="1:61">
      <c r="B14" t="e">
        <v>#REF!</v>
      </c>
      <c r="C14" t="e" vm="1">
        <f ca="1"/>
        <v>#NAME?</v>
      </c>
      <c r="D14" t="b">
        <f ca="1"/>
        <v>1</v>
      </c>
      <c r="E14" t="e" vm="1">
        <f ca="1"/>
        <v>#NAME?</v>
      </c>
      <c r="F14" t="e" vm="1">
        <v>#NAME?</v>
      </c>
      <c r="G14" t="e" vm="1">
        <v>#NAME?</v>
      </c>
      <c r="I14" t="e" vm="1">
        <f ca="1"/>
        <v>#NAME?</v>
      </c>
      <c r="J14" t="e" vm="1">
        <f ca="1"/>
        <v>#NAME?</v>
      </c>
      <c r="K14" t="e" vm="1">
        <f ca="1"/>
        <v>#NAME?</v>
      </c>
      <c r="M14" s="108" t="s">
        <v>164</v>
      </c>
      <c r="N14" s="108" t="s">
        <v>4</v>
      </c>
      <c r="O14" s="108" t="s">
        <v>89</v>
      </c>
      <c r="P14" s="108" t="s">
        <v>7</v>
      </c>
      <c r="Q14" s="108" t="s">
        <v>69</v>
      </c>
      <c r="R14" s="108" t="s">
        <v>2</v>
      </c>
      <c r="AO14" t="e" vm="1">
        <f ca="1"/>
        <v>#NAME?</v>
      </c>
    </row>
    <row r="15" spans="1:61">
      <c r="B15" t="e">
        <v>#REF!</v>
      </c>
      <c r="C15" t="e" vm="1">
        <f ca="1"/>
        <v>#NAME?</v>
      </c>
      <c r="D15" t="b">
        <f ca="1"/>
        <v>1</v>
      </c>
      <c r="E15" t="e" vm="1">
        <f ca="1"/>
        <v>#NAME?</v>
      </c>
      <c r="F15" t="e" vm="1">
        <v>#NAME?</v>
      </c>
      <c r="G15" t="e" vm="1">
        <v>#NAME?</v>
      </c>
      <c r="I15" t="e" vm="1">
        <f ca="1"/>
        <v>#NAME?</v>
      </c>
      <c r="J15" t="e" vm="1">
        <f ca="1"/>
        <v>#NAME?</v>
      </c>
      <c r="K15" t="e" vm="1">
        <f ca="1"/>
        <v>#NAME?</v>
      </c>
      <c r="M15" s="108" t="s">
        <v>194</v>
      </c>
      <c r="N15" s="108" t="s">
        <v>4</v>
      </c>
      <c r="O15" s="108" t="s">
        <v>89</v>
      </c>
      <c r="P15" s="108" t="s">
        <v>7</v>
      </c>
      <c r="Q15" s="108" t="s">
        <v>69</v>
      </c>
      <c r="R15" s="108" t="s">
        <v>2</v>
      </c>
      <c r="AO15" t="e" vm="1">
        <f ca="1"/>
        <v>#NAME?</v>
      </c>
    </row>
    <row r="16" spans="1:61">
      <c r="B16" t="e">
        <v>#REF!</v>
      </c>
      <c r="C16" t="e" vm="1">
        <f ca="1"/>
        <v>#NAME?</v>
      </c>
      <c r="D16" t="b">
        <f ca="1"/>
        <v>1</v>
      </c>
      <c r="E16" t="e" vm="1">
        <f ca="1"/>
        <v>#NAME?</v>
      </c>
      <c r="F16" t="e" vm="1">
        <v>#NAME?</v>
      </c>
      <c r="G16" t="e" vm="1">
        <v>#NAME?</v>
      </c>
      <c r="I16" t="e" vm="1">
        <f ca="1"/>
        <v>#NAME?</v>
      </c>
      <c r="J16" t="e" vm="1">
        <f ca="1"/>
        <v>#NAME?</v>
      </c>
      <c r="K16" t="e" vm="1">
        <f ca="1"/>
        <v>#NAME?</v>
      </c>
      <c r="M16" s="108" t="s">
        <v>82</v>
      </c>
      <c r="N16" s="108" t="s">
        <v>4</v>
      </c>
      <c r="O16" s="108" t="s">
        <v>89</v>
      </c>
      <c r="P16" s="108" t="s">
        <v>7</v>
      </c>
      <c r="Q16" s="108" t="s">
        <v>69</v>
      </c>
      <c r="R16" s="108" t="s">
        <v>63</v>
      </c>
      <c r="AO16" t="e" vm="1">
        <f ca="1"/>
        <v>#NAME?</v>
      </c>
    </row>
    <row r="17" spans="2:162">
      <c r="B17" t="e">
        <v>#REF!</v>
      </c>
      <c r="C17" t="e" vm="1">
        <f ca="1"/>
        <v>#NAME?</v>
      </c>
      <c r="D17" t="b">
        <f ca="1"/>
        <v>1</v>
      </c>
      <c r="E17" t="e" vm="1">
        <f ca="1"/>
        <v>#NAME?</v>
      </c>
      <c r="F17" t="e" vm="1">
        <v>#NAME?</v>
      </c>
      <c r="G17" t="e" vm="1">
        <v>#NAME?</v>
      </c>
      <c r="I17" t="e" vm="1">
        <f ca="1"/>
        <v>#NAME?</v>
      </c>
      <c r="J17" t="e" vm="1">
        <f ca="1"/>
        <v>#NAME?</v>
      </c>
      <c r="K17" t="e" vm="1">
        <f ca="1"/>
        <v>#NAME?</v>
      </c>
      <c r="M17" s="108" t="s">
        <v>103</v>
      </c>
      <c r="N17" s="108" t="s">
        <v>4</v>
      </c>
      <c r="O17" s="108" t="s">
        <v>89</v>
      </c>
      <c r="P17" s="108" t="s">
        <v>7</v>
      </c>
      <c r="Q17" s="108" t="s">
        <v>69</v>
      </c>
      <c r="R17" s="108" t="s">
        <v>63</v>
      </c>
      <c r="AO17" t="e" vm="1">
        <f ca="1"/>
        <v>#NAME?</v>
      </c>
    </row>
    <row r="18" spans="2:162">
      <c r="B18" t="e">
        <v>#REF!</v>
      </c>
      <c r="C18" t="e" vm="1">
        <f ca="1"/>
        <v>#NAME?</v>
      </c>
      <c r="D18" t="b">
        <f ca="1"/>
        <v>1</v>
      </c>
      <c r="E18" t="e" vm="1">
        <f ca="1"/>
        <v>#NAME?</v>
      </c>
      <c r="F18" t="e" vm="1">
        <v>#NAME?</v>
      </c>
      <c r="G18" t="e" vm="1">
        <v>#NAME?</v>
      </c>
      <c r="I18" t="e" vm="1">
        <f ca="1"/>
        <v>#NAME?</v>
      </c>
      <c r="J18" t="e" vm="1">
        <f ca="1"/>
        <v>#NAME?</v>
      </c>
      <c r="K18" t="e" vm="1">
        <f ca="1"/>
        <v>#NAME?</v>
      </c>
      <c r="M18" s="108" t="s">
        <v>105</v>
      </c>
      <c r="N18" s="108" t="s">
        <v>4</v>
      </c>
      <c r="O18" s="108" t="s">
        <v>89</v>
      </c>
      <c r="P18" s="108" t="s">
        <v>7</v>
      </c>
      <c r="Q18" s="108" t="s">
        <v>69</v>
      </c>
      <c r="R18" s="108" t="s">
        <v>63</v>
      </c>
      <c r="AO18" t="e" vm="1">
        <f ca="1"/>
        <v>#NAME?</v>
      </c>
    </row>
    <row r="19" spans="2:162">
      <c r="M19" s="108" t="s">
        <v>143</v>
      </c>
      <c r="N19" s="108" t="s">
        <v>4</v>
      </c>
      <c r="O19" s="108" t="s">
        <v>89</v>
      </c>
      <c r="P19" s="108" t="s">
        <v>7</v>
      </c>
      <c r="Q19" s="108" t="s">
        <v>69</v>
      </c>
      <c r="R19" s="108" t="s">
        <v>63</v>
      </c>
      <c r="AO19" t="e" vm="1">
        <f ca="1"/>
        <v>#NAME?</v>
      </c>
    </row>
    <row r="20" spans="2:162">
      <c r="AO20" t="e" vm="1">
        <f ca="1"/>
        <v>#NAME?</v>
      </c>
    </row>
    <row r="21" spans="2:162">
      <c r="AO21" t="e" vm="1">
        <f ca="1"/>
        <v>#NAME?</v>
      </c>
    </row>
    <row r="22" spans="2:162">
      <c r="AO22" t="e" vm="1">
        <f ca="1"/>
        <v>#NAME?</v>
      </c>
    </row>
    <row r="23" spans="2:162" ht="17.5" thickBot="1">
      <c r="AR23" s="109" t="s">
        <v>302</v>
      </c>
    </row>
    <row r="24" spans="2:162" s="110" customFormat="1" ht="32.25" customHeight="1" thickTop="1">
      <c r="M24" s="111"/>
      <c r="N24" s="111"/>
      <c r="O24" s="111"/>
      <c r="P24" s="111"/>
      <c r="Q24" s="111"/>
      <c r="R24" s="111"/>
      <c r="AR24" s="110" t="e" vm="1">
        <f t="array" aca="1" ref="AR24:BH24" ca="1">+_xlfn.ANCHORARRAY($AR$4)</f>
        <v>#NAME?</v>
      </c>
      <c r="AS24" s="110" t="e" vm="1">
        <f ca="1"/>
        <v>#NAME?</v>
      </c>
      <c r="AT24" s="110" t="e" vm="1">
        <f ca="1"/>
        <v>#NAME?</v>
      </c>
      <c r="AU24" s="110" t="e" vm="1">
        <f ca="1"/>
        <v>#NAME?</v>
      </c>
      <c r="AV24" s="110" t="e" vm="1">
        <f ca="1"/>
        <v>#NAME?</v>
      </c>
      <c r="AW24" s="110" t="e" vm="1">
        <f ca="1"/>
        <v>#NAME?</v>
      </c>
      <c r="AX24" s="110" t="e" vm="1">
        <f ca="1"/>
        <v>#NAME?</v>
      </c>
      <c r="AY24" s="110" t="e" vm="1">
        <f ca="1"/>
        <v>#NAME?</v>
      </c>
      <c r="AZ24" s="110" t="e" vm="1">
        <f ca="1"/>
        <v>#NAME?</v>
      </c>
      <c r="BA24" s="110" t="e" vm="1">
        <f ca="1"/>
        <v>#NAME?</v>
      </c>
      <c r="BB24" s="110" t="e" vm="1">
        <f ca="1"/>
        <v>#NAME?</v>
      </c>
      <c r="BC24" s="110" t="e" vm="1">
        <f ca="1"/>
        <v>#NAME?</v>
      </c>
      <c r="BD24" s="110" t="e" vm="1">
        <f ca="1"/>
        <v>#NAME?</v>
      </c>
      <c r="BE24" s="110" t="e" vm="1">
        <f ca="1"/>
        <v>#NAME?</v>
      </c>
      <c r="BF24" s="110" t="e" vm="1">
        <f ca="1"/>
        <v>#NAME?</v>
      </c>
      <c r="BG24" s="110" t="e" vm="1">
        <f ca="1"/>
        <v>#NAME?</v>
      </c>
      <c r="BH24" s="110" t="e" vm="1">
        <f ca="1"/>
        <v>#NAME?</v>
      </c>
    </row>
    <row r="25" spans="2:162">
      <c r="AR25" t="e" vm="1">
        <f t="array" aca="1" ref="AR25:AR37" ca="1">_xlfn._xlws.FILTER(_xlfn.ANCHORARRAY($AO$5),NOT(ISNUMBER(_xlfn.XMATCH(_xlfn.ANCHORARRAY($AO$5),OFFSET(AR$5,0,0,ROWS(_xlfn.ANCHORARRAY($AR$5)),1),0))))</f>
        <v>#NAME?</v>
      </c>
      <c r="AS25" t="e" vm="1">
        <f t="array" aca="1" ref="AS25:AS37" ca="1">_xlfn._xlws.FILTER(_xlfn.ANCHORARRAY($AO$5),NOT(ISNUMBER(_xlfn.XMATCH(_xlfn.ANCHORARRAY($AO$5),OFFSET(AS$5,0,0,ROWS(_xlfn.ANCHORARRAY($AR$5)),1),0))))</f>
        <v>#NAME?</v>
      </c>
      <c r="AT25" t="e" vm="1">
        <f t="array" aca="1" ref="AT25:AT37" ca="1">_xlfn._xlws.FILTER(_xlfn.ANCHORARRAY($AO$5),NOT(ISNUMBER(_xlfn.XMATCH(_xlfn.ANCHORARRAY($AO$5),OFFSET(AT$5,0,0,ROWS(_xlfn.ANCHORARRAY($AR$5)),1),0))))</f>
        <v>#NAME?</v>
      </c>
      <c r="AU25" t="e" vm="1">
        <f t="array" aca="1" ref="AU25:AU37" ca="1">_xlfn._xlws.FILTER(_xlfn.ANCHORARRAY($AO$5),NOT(ISNUMBER(_xlfn.XMATCH(_xlfn.ANCHORARRAY($AO$5),OFFSET(AU$5,0,0,ROWS(_xlfn.ANCHORARRAY($AR$5)),1),0))))</f>
        <v>#NAME?</v>
      </c>
      <c r="AV25" t="e" vm="1">
        <f t="array" aca="1" ref="AV25:AV37" ca="1">_xlfn._xlws.FILTER(_xlfn.ANCHORARRAY($AO$5),NOT(ISNUMBER(_xlfn.XMATCH(_xlfn.ANCHORARRAY($AO$5),OFFSET(AV$5,0,0,ROWS(_xlfn.ANCHORARRAY($AR$5)),1),0))))</f>
        <v>#NAME?</v>
      </c>
      <c r="AW25" t="e" vm="1">
        <f t="array" aca="1" ref="AW25:AW37" ca="1">_xlfn._xlws.FILTER(_xlfn.ANCHORARRAY($AO$5),NOT(ISNUMBER(_xlfn.XMATCH(_xlfn.ANCHORARRAY($AO$5),OFFSET(AW$5,0,0,ROWS(_xlfn.ANCHORARRAY($AR$5)),1),0))))</f>
        <v>#NAME?</v>
      </c>
      <c r="AX25" t="e" vm="1">
        <f t="array" aca="1" ref="AX25:AX37" ca="1">_xlfn._xlws.FILTER(_xlfn.ANCHORARRAY($AO$5),NOT(ISNUMBER(_xlfn.XMATCH(_xlfn.ANCHORARRAY($AO$5),OFFSET(AX$5,0,0,ROWS(_xlfn.ANCHORARRAY($AR$5)),1),0))))</f>
        <v>#NAME?</v>
      </c>
      <c r="AY25" t="e" vm="1">
        <f t="array" aca="1" ref="AY25:AY37" ca="1">_xlfn._xlws.FILTER(_xlfn.ANCHORARRAY($AO$5),NOT(ISNUMBER(_xlfn.XMATCH(_xlfn.ANCHORARRAY($AO$5),OFFSET(AY$5,0,0,ROWS(_xlfn.ANCHORARRAY($AR$5)),1),0))))</f>
        <v>#NAME?</v>
      </c>
      <c r="AZ25" t="e" vm="1">
        <f t="array" aca="1" ref="AZ25:AZ37" ca="1">_xlfn._xlws.FILTER(_xlfn.ANCHORARRAY($AO$5),NOT(ISNUMBER(_xlfn.XMATCH(_xlfn.ANCHORARRAY($AO$5),OFFSET(AZ$5,0,0,ROWS(_xlfn.ANCHORARRAY($AR$5)),1),0))))</f>
        <v>#NAME?</v>
      </c>
      <c r="BA25" t="e" vm="1">
        <f t="array" aca="1" ref="BA25:BA37" ca="1">_xlfn._xlws.FILTER(_xlfn.ANCHORARRAY($AO$5),NOT(ISNUMBER(_xlfn.XMATCH(_xlfn.ANCHORARRAY($AO$5),OFFSET(BA$5,0,0,ROWS(_xlfn.ANCHORARRAY($AR$5)),1),0))))</f>
        <v>#NAME?</v>
      </c>
      <c r="BB25" t="e" vm="1">
        <f t="array" aca="1" ref="BB25:BB37" ca="1">_xlfn._xlws.FILTER(_xlfn.ANCHORARRAY($AO$5),NOT(ISNUMBER(_xlfn.XMATCH(_xlfn.ANCHORARRAY($AO$5),OFFSET(BB$5,0,0,ROWS(_xlfn.ANCHORARRAY($AR$5)),1),0))))</f>
        <v>#NAME?</v>
      </c>
      <c r="BC25" t="e" vm="1">
        <f t="array" aca="1" ref="BC25:BC37" ca="1">_xlfn._xlws.FILTER(_xlfn.ANCHORARRAY($AO$5),NOT(ISNUMBER(_xlfn.XMATCH(_xlfn.ANCHORARRAY($AO$5),OFFSET(BC$5,0,0,ROWS(_xlfn.ANCHORARRAY($AR$5)),1),0))))</f>
        <v>#NAME?</v>
      </c>
      <c r="BD25" t="e" vm="1">
        <f t="array" aca="1" ref="BD25:BD37" ca="1">_xlfn._xlws.FILTER(_xlfn.ANCHORARRAY($AO$5),NOT(ISNUMBER(_xlfn.XMATCH(_xlfn.ANCHORARRAY($AO$5),OFFSET(BD$5,0,0,ROWS(_xlfn.ANCHORARRAY($AR$5)),1),0))))</f>
        <v>#NAME?</v>
      </c>
      <c r="BE25" t="e" vm="1">
        <f t="array" aca="1" ref="BE25:BE37" ca="1">_xlfn._xlws.FILTER(_xlfn.ANCHORARRAY($AO$5),NOT(ISNUMBER(_xlfn.XMATCH(_xlfn.ANCHORARRAY($AO$5),OFFSET(BE$5,0,0,ROWS(_xlfn.ANCHORARRAY($AR$5)),1),0))))</f>
        <v>#NAME?</v>
      </c>
      <c r="BF25" t="e" vm="1">
        <f t="array" aca="1" ref="BF25:BF37" ca="1">_xlfn._xlws.FILTER(_xlfn.ANCHORARRAY($AO$5),NOT(ISNUMBER(_xlfn.XMATCH(_xlfn.ANCHORARRAY($AO$5),OFFSET(BF$5,0,0,ROWS(_xlfn.ANCHORARRAY($AR$5)),1),0))))</f>
        <v>#NAME?</v>
      </c>
      <c r="BG25" t="e" vm="1">
        <f t="array" aca="1" ref="BG25:BG37" ca="1">_xlfn._xlws.FILTER(_xlfn.ANCHORARRAY($AO$5),NOT(ISNUMBER(_xlfn.XMATCH(_xlfn.ANCHORARRAY($AO$5),OFFSET(BG$5,0,0,ROWS(_xlfn.ANCHORARRAY($AR$5)),1),0))))</f>
        <v>#NAME?</v>
      </c>
      <c r="BH25" t="e" vm="1">
        <f t="array" aca="1" ref="BH25:BH37" ca="1">_xlfn._xlws.FILTER(_xlfn.ANCHORARRAY($AO$5),NOT(ISNUMBER(_xlfn.XMATCH(_xlfn.ANCHORARRAY($AO$5),OFFSET(BH$5,0,0,ROWS(_xlfn.ANCHORARRAY($AR$5)),1),0))))</f>
        <v>#NAME?</v>
      </c>
      <c r="BI25" t="e" vm="1">
        <f t="array" aca="1" ref="BI25:BI42" ca="1">_xlfn._xlws.FILTER(_xlfn.ANCHORARRAY($AO$5),NOT(ISNUMBER(_xlfn.XMATCH(_xlfn.ANCHORARRAY($AO$5),OFFSET(BI$5,0,0,ROWS(_xlfn.ANCHORARRAY($AR$5)),1),0))))</f>
        <v>#NAME?</v>
      </c>
      <c r="BJ25" t="e" vm="1">
        <f t="array" aca="1" ref="BJ25:BJ42" ca="1">_xlfn._xlws.FILTER(_xlfn.ANCHORARRAY($AO$5),NOT(ISNUMBER(_xlfn.XMATCH(_xlfn.ANCHORARRAY($AO$5),OFFSET(BJ$5,0,0,ROWS(_xlfn.ANCHORARRAY($AR$5)),1),0))))</f>
        <v>#NAME?</v>
      </c>
      <c r="BK25" t="e" vm="1">
        <f t="array" aca="1" ref="BK25:BK42" ca="1">_xlfn._xlws.FILTER(_xlfn.ANCHORARRAY($AO$5),NOT(ISNUMBER(_xlfn.XMATCH(_xlfn.ANCHORARRAY($AO$5),OFFSET(BK$5,0,0,ROWS(_xlfn.ANCHORARRAY($AR$5)),1),0))))</f>
        <v>#NAME?</v>
      </c>
      <c r="BL25" t="e" vm="1">
        <f t="array" aca="1" ref="BL25:BL42" ca="1">_xlfn._xlws.FILTER(_xlfn.ANCHORARRAY($AO$5),NOT(ISNUMBER(_xlfn.XMATCH(_xlfn.ANCHORARRAY($AO$5),OFFSET(BL$5,0,0,ROWS(_xlfn.ANCHORARRAY($AR$5)),1),0))))</f>
        <v>#NAME?</v>
      </c>
      <c r="BM25" t="e" vm="1">
        <f t="array" aca="1" ref="BM25:BM42" ca="1">_xlfn._xlws.FILTER(_xlfn.ANCHORARRAY($AO$5),NOT(ISNUMBER(_xlfn.XMATCH(_xlfn.ANCHORARRAY($AO$5),OFFSET(BM$5,0,0,ROWS(_xlfn.ANCHORARRAY($AR$5)),1),0))))</f>
        <v>#NAME?</v>
      </c>
      <c r="BN25" t="e" vm="1">
        <f t="array" aca="1" ref="BN25:BN42" ca="1">_xlfn._xlws.FILTER(_xlfn.ANCHORARRAY($AO$5),NOT(ISNUMBER(_xlfn.XMATCH(_xlfn.ANCHORARRAY($AO$5),OFFSET(BN$5,0,0,ROWS(_xlfn.ANCHORARRAY($AR$5)),1),0))))</f>
        <v>#NAME?</v>
      </c>
      <c r="BO25" t="e" vm="1">
        <f t="array" aca="1" ref="BO25:BO42" ca="1">_xlfn._xlws.FILTER(_xlfn.ANCHORARRAY($AO$5),NOT(ISNUMBER(_xlfn.XMATCH(_xlfn.ANCHORARRAY($AO$5),OFFSET(BO$5,0,0,ROWS(_xlfn.ANCHORARRAY($AR$5)),1),0))))</f>
        <v>#NAME?</v>
      </c>
      <c r="BP25" t="e" vm="1">
        <f t="array" aca="1" ref="BP25:BP42" ca="1">_xlfn._xlws.FILTER(_xlfn.ANCHORARRAY($AO$5),NOT(ISNUMBER(_xlfn.XMATCH(_xlfn.ANCHORARRAY($AO$5),OFFSET(BP$5,0,0,ROWS(_xlfn.ANCHORARRAY($AR$5)),1),0))))</f>
        <v>#NAME?</v>
      </c>
      <c r="BQ25" t="e" vm="1">
        <f t="array" aca="1" ref="BQ25:BQ42" ca="1">_xlfn._xlws.FILTER(_xlfn.ANCHORARRAY($AO$5),NOT(ISNUMBER(_xlfn.XMATCH(_xlfn.ANCHORARRAY($AO$5),OFFSET(BQ$5,0,0,ROWS(_xlfn.ANCHORARRAY($AR$5)),1),0))))</f>
        <v>#NAME?</v>
      </c>
      <c r="BR25" t="e" vm="1">
        <f t="array" aca="1" ref="BR25:BR42" ca="1">_xlfn._xlws.FILTER(_xlfn.ANCHORARRAY($AO$5),NOT(ISNUMBER(_xlfn.XMATCH(_xlfn.ANCHORARRAY($AO$5),OFFSET(BR$5,0,0,ROWS(_xlfn.ANCHORARRAY($AR$5)),1),0))))</f>
        <v>#NAME?</v>
      </c>
      <c r="BS25" t="e" vm="1">
        <f t="array" aca="1" ref="BS25:BS42" ca="1">_xlfn._xlws.FILTER(_xlfn.ANCHORARRAY($AO$5),NOT(ISNUMBER(_xlfn.XMATCH(_xlfn.ANCHORARRAY($AO$5),OFFSET(BS$5,0,0,ROWS(_xlfn.ANCHORARRAY($AR$5)),1),0))))</f>
        <v>#NAME?</v>
      </c>
      <c r="BT25" t="e" vm="1">
        <f t="array" aca="1" ref="BT25:BT42" ca="1">_xlfn._xlws.FILTER(_xlfn.ANCHORARRAY($AO$5),NOT(ISNUMBER(_xlfn.XMATCH(_xlfn.ANCHORARRAY($AO$5),OFFSET(BT$5,0,0,ROWS(_xlfn.ANCHORARRAY($AR$5)),1),0))))</f>
        <v>#NAME?</v>
      </c>
      <c r="BU25" t="e" vm="1">
        <f t="array" aca="1" ref="BU25:BU42" ca="1">_xlfn._xlws.FILTER(_xlfn.ANCHORARRAY($AO$5),NOT(ISNUMBER(_xlfn.XMATCH(_xlfn.ANCHORARRAY($AO$5),OFFSET(BU$5,0,0,ROWS(_xlfn.ANCHORARRAY($AR$5)),1),0))))</f>
        <v>#NAME?</v>
      </c>
      <c r="BV25" t="e" vm="1">
        <f t="array" aca="1" ref="BV25:BV42" ca="1">_xlfn._xlws.FILTER(_xlfn.ANCHORARRAY($AO$5),NOT(ISNUMBER(_xlfn.XMATCH(_xlfn.ANCHORARRAY($AO$5),OFFSET(BV$5,0,0,ROWS(_xlfn.ANCHORARRAY($AR$5)),1),0))))</f>
        <v>#NAME?</v>
      </c>
      <c r="BW25" t="e" vm="1">
        <f t="array" aca="1" ref="BW25:BW42" ca="1">_xlfn._xlws.FILTER(_xlfn.ANCHORARRAY($AO$5),NOT(ISNUMBER(_xlfn.XMATCH(_xlfn.ANCHORARRAY($AO$5),OFFSET(BW$5,0,0,ROWS(_xlfn.ANCHORARRAY($AR$5)),1),0))))</f>
        <v>#NAME?</v>
      </c>
      <c r="BX25" t="e" vm="1">
        <f t="array" aca="1" ref="BX25:BX42" ca="1">_xlfn._xlws.FILTER(_xlfn.ANCHORARRAY($AO$5),NOT(ISNUMBER(_xlfn.XMATCH(_xlfn.ANCHORARRAY($AO$5),OFFSET(BX$5,0,0,ROWS(_xlfn.ANCHORARRAY($AR$5)),1),0))))</f>
        <v>#NAME?</v>
      </c>
      <c r="BY25" t="e" vm="1">
        <f t="array" aca="1" ref="BY25:BY42" ca="1">_xlfn._xlws.FILTER(_xlfn.ANCHORARRAY($AO$5),NOT(ISNUMBER(_xlfn.XMATCH(_xlfn.ANCHORARRAY($AO$5),OFFSET(BY$5,0,0,ROWS(_xlfn.ANCHORARRAY($AR$5)),1),0))))</f>
        <v>#NAME?</v>
      </c>
      <c r="BZ25" t="e" vm="1">
        <f t="array" aca="1" ref="BZ25:BZ42" ca="1">_xlfn._xlws.FILTER(_xlfn.ANCHORARRAY($AO$5),NOT(ISNUMBER(_xlfn.XMATCH(_xlfn.ANCHORARRAY($AO$5),OFFSET(BZ$5,0,0,ROWS(_xlfn.ANCHORARRAY($AR$5)),1),0))))</f>
        <v>#NAME?</v>
      </c>
      <c r="CA25" t="e" vm="1">
        <f t="array" aca="1" ref="CA25:CA42" ca="1">_xlfn._xlws.FILTER(_xlfn.ANCHORARRAY($AO$5),NOT(ISNUMBER(_xlfn.XMATCH(_xlfn.ANCHORARRAY($AO$5),OFFSET(CA$5,0,0,ROWS(_xlfn.ANCHORARRAY($AR$5)),1),0))))</f>
        <v>#NAME?</v>
      </c>
      <c r="CB25" t="e" vm="1">
        <f t="array" aca="1" ref="CB25:CB42" ca="1">_xlfn._xlws.FILTER(_xlfn.ANCHORARRAY($AO$5),NOT(ISNUMBER(_xlfn.XMATCH(_xlfn.ANCHORARRAY($AO$5),OFFSET(CB$5,0,0,ROWS(_xlfn.ANCHORARRAY($AR$5)),1),0))))</f>
        <v>#NAME?</v>
      </c>
      <c r="CC25" t="e" vm="1">
        <f t="array" aca="1" ref="CC25:CC42" ca="1">_xlfn._xlws.FILTER(_xlfn.ANCHORARRAY($AO$5),NOT(ISNUMBER(_xlfn.XMATCH(_xlfn.ANCHORARRAY($AO$5),OFFSET(CC$5,0,0,ROWS(_xlfn.ANCHORARRAY($AR$5)),1),0))))</f>
        <v>#NAME?</v>
      </c>
      <c r="CD25" t="e" vm="1">
        <f t="array" aca="1" ref="CD25:CD42" ca="1">_xlfn._xlws.FILTER(_xlfn.ANCHORARRAY($AO$5),NOT(ISNUMBER(_xlfn.XMATCH(_xlfn.ANCHORARRAY($AO$5),OFFSET(CD$5,0,0,ROWS(_xlfn.ANCHORARRAY($AR$5)),1),0))))</f>
        <v>#NAME?</v>
      </c>
      <c r="CE25" t="e" vm="1">
        <f t="array" aca="1" ref="CE25:CE42" ca="1">_xlfn._xlws.FILTER(_xlfn.ANCHORARRAY($AO$5),NOT(ISNUMBER(_xlfn.XMATCH(_xlfn.ANCHORARRAY($AO$5),OFFSET(CE$5,0,0,ROWS(_xlfn.ANCHORARRAY($AR$5)),1),0))))</f>
        <v>#NAME?</v>
      </c>
      <c r="CF25" t="e" vm="1">
        <f t="array" aca="1" ref="CF25:CF42" ca="1">_xlfn._xlws.FILTER(_xlfn.ANCHORARRAY($AO$5),NOT(ISNUMBER(_xlfn.XMATCH(_xlfn.ANCHORARRAY($AO$5),OFFSET(CF$5,0,0,ROWS(_xlfn.ANCHORARRAY($AR$5)),1),0))))</f>
        <v>#NAME?</v>
      </c>
      <c r="CG25" t="e" vm="1">
        <f t="array" aca="1" ref="CG25:CG42" ca="1">_xlfn._xlws.FILTER(_xlfn.ANCHORARRAY($AO$5),NOT(ISNUMBER(_xlfn.XMATCH(_xlfn.ANCHORARRAY($AO$5),OFFSET(CG$5,0,0,ROWS(_xlfn.ANCHORARRAY($AR$5)),1),0))))</f>
        <v>#NAME?</v>
      </c>
      <c r="CH25" t="e" vm="1">
        <f t="array" aca="1" ref="CH25:CH42" ca="1">_xlfn._xlws.FILTER(_xlfn.ANCHORARRAY($AO$5),NOT(ISNUMBER(_xlfn.XMATCH(_xlfn.ANCHORARRAY($AO$5),OFFSET(CH$5,0,0,ROWS(_xlfn.ANCHORARRAY($AR$5)),1),0))))</f>
        <v>#NAME?</v>
      </c>
      <c r="CI25" t="e" vm="1">
        <f t="array" aca="1" ref="CI25:CI42" ca="1">_xlfn._xlws.FILTER(_xlfn.ANCHORARRAY($AO$5),NOT(ISNUMBER(_xlfn.XMATCH(_xlfn.ANCHORARRAY($AO$5),OFFSET(CI$5,0,0,ROWS(_xlfn.ANCHORARRAY($AR$5)),1),0))))</f>
        <v>#NAME?</v>
      </c>
      <c r="CJ25" t="e" vm="1">
        <f t="array" aca="1" ref="CJ25:CJ42" ca="1">_xlfn._xlws.FILTER(_xlfn.ANCHORARRAY($AO$5),NOT(ISNUMBER(_xlfn.XMATCH(_xlfn.ANCHORARRAY($AO$5),OFFSET(CJ$5,0,0,ROWS(_xlfn.ANCHORARRAY($AR$5)),1),0))))</f>
        <v>#NAME?</v>
      </c>
      <c r="CK25" t="e" vm="1">
        <f t="array" aca="1" ref="CK25:CK42" ca="1">_xlfn._xlws.FILTER(_xlfn.ANCHORARRAY($AO$5),NOT(ISNUMBER(_xlfn.XMATCH(_xlfn.ANCHORARRAY($AO$5),OFFSET(CK$5,0,0,ROWS(_xlfn.ANCHORARRAY($AR$5)),1),0))))</f>
        <v>#NAME?</v>
      </c>
      <c r="CL25" t="e" vm="1">
        <f t="array" aca="1" ref="CL25:CL42" ca="1">_xlfn._xlws.FILTER(_xlfn.ANCHORARRAY($AO$5),NOT(ISNUMBER(_xlfn.XMATCH(_xlfn.ANCHORARRAY($AO$5),OFFSET(CL$5,0,0,ROWS(_xlfn.ANCHORARRAY($AR$5)),1),0))))</f>
        <v>#NAME?</v>
      </c>
      <c r="CM25" t="e" vm="1">
        <f t="array" aca="1" ref="CM25:CM42" ca="1">_xlfn._xlws.FILTER(_xlfn.ANCHORARRAY($AO$5),NOT(ISNUMBER(_xlfn.XMATCH(_xlfn.ANCHORARRAY($AO$5),OFFSET(CM$5,0,0,ROWS(_xlfn.ANCHORARRAY($AR$5)),1),0))))</f>
        <v>#NAME?</v>
      </c>
      <c r="CN25" t="e" vm="1">
        <f t="array" aca="1" ref="CN25:CN42" ca="1">_xlfn._xlws.FILTER(_xlfn.ANCHORARRAY($AO$5),NOT(ISNUMBER(_xlfn.XMATCH(_xlfn.ANCHORARRAY($AO$5),OFFSET(CN$5,0,0,ROWS(_xlfn.ANCHORARRAY($AR$5)),1),0))))</f>
        <v>#NAME?</v>
      </c>
      <c r="CO25" t="e" vm="1">
        <f t="array" aca="1" ref="CO25:CO42" ca="1">_xlfn._xlws.FILTER(_xlfn.ANCHORARRAY($AO$5),NOT(ISNUMBER(_xlfn.XMATCH(_xlfn.ANCHORARRAY($AO$5),OFFSET(CO$5,0,0,ROWS(_xlfn.ANCHORARRAY($AR$5)),1),0))))</f>
        <v>#NAME?</v>
      </c>
      <c r="CP25" t="e" vm="1">
        <f t="array" aca="1" ref="CP25:CP42" ca="1">_xlfn._xlws.FILTER(_xlfn.ANCHORARRAY($AO$5),NOT(ISNUMBER(_xlfn.XMATCH(_xlfn.ANCHORARRAY($AO$5),OFFSET(CP$5,0,0,ROWS(_xlfn.ANCHORARRAY($AR$5)),1),0))))</f>
        <v>#NAME?</v>
      </c>
      <c r="CQ25" t="e" vm="1">
        <f t="array" aca="1" ref="CQ25:CQ42" ca="1">_xlfn._xlws.FILTER(_xlfn.ANCHORARRAY($AO$5),NOT(ISNUMBER(_xlfn.XMATCH(_xlfn.ANCHORARRAY($AO$5),OFFSET(CQ$5,0,0,ROWS(_xlfn.ANCHORARRAY($AR$5)),1),0))))</f>
        <v>#NAME?</v>
      </c>
      <c r="CR25" t="e" vm="1">
        <f t="array" aca="1" ref="CR25:CR42" ca="1">_xlfn._xlws.FILTER(_xlfn.ANCHORARRAY($AO$5),NOT(ISNUMBER(_xlfn.XMATCH(_xlfn.ANCHORARRAY($AO$5),OFFSET(CR$5,0,0,ROWS(_xlfn.ANCHORARRAY($AR$5)),1),0))))</f>
        <v>#NAME?</v>
      </c>
      <c r="CS25" t="e" vm="1">
        <f t="array" aca="1" ref="CS25:CS42" ca="1">_xlfn._xlws.FILTER(_xlfn.ANCHORARRAY($AO$5),NOT(ISNUMBER(_xlfn.XMATCH(_xlfn.ANCHORARRAY($AO$5),OFFSET(CS$5,0,0,ROWS(_xlfn.ANCHORARRAY($AR$5)),1),0))))</f>
        <v>#NAME?</v>
      </c>
      <c r="CT25" t="e" vm="1">
        <f t="array" aca="1" ref="CT25:CT42" ca="1">_xlfn._xlws.FILTER(_xlfn.ANCHORARRAY($AO$5),NOT(ISNUMBER(_xlfn.XMATCH(_xlfn.ANCHORARRAY($AO$5),OFFSET(CT$5,0,0,ROWS(_xlfn.ANCHORARRAY($AR$5)),1),0))))</f>
        <v>#NAME?</v>
      </c>
      <c r="CU25" t="e" vm="1">
        <f t="array" aca="1" ref="CU25:CU42" ca="1">_xlfn._xlws.FILTER(_xlfn.ANCHORARRAY($AO$5),NOT(ISNUMBER(_xlfn.XMATCH(_xlfn.ANCHORARRAY($AO$5),OFFSET(CU$5,0,0,ROWS(_xlfn.ANCHORARRAY($AR$5)),1),0))))</f>
        <v>#NAME?</v>
      </c>
      <c r="CV25" t="e" vm="1">
        <f t="array" aca="1" ref="CV25:CV42" ca="1">_xlfn._xlws.FILTER(_xlfn.ANCHORARRAY($AO$5),NOT(ISNUMBER(_xlfn.XMATCH(_xlfn.ANCHORARRAY($AO$5),OFFSET(CV$5,0,0,ROWS(_xlfn.ANCHORARRAY($AR$5)),1),0))))</f>
        <v>#NAME?</v>
      </c>
      <c r="CW25" t="e" vm="1">
        <f t="array" aca="1" ref="CW25:CW42" ca="1">_xlfn._xlws.FILTER(_xlfn.ANCHORARRAY($AO$5),NOT(ISNUMBER(_xlfn.XMATCH(_xlfn.ANCHORARRAY($AO$5),OFFSET(CW$5,0,0,ROWS(_xlfn.ANCHORARRAY($AR$5)),1),0))))</f>
        <v>#NAME?</v>
      </c>
      <c r="CX25" t="e" vm="1">
        <f t="array" aca="1" ref="CX25:CX42" ca="1">_xlfn._xlws.FILTER(_xlfn.ANCHORARRAY($AO$5),NOT(ISNUMBER(_xlfn.XMATCH(_xlfn.ANCHORARRAY($AO$5),OFFSET(CX$5,0,0,ROWS(_xlfn.ANCHORARRAY($AR$5)),1),0))))</f>
        <v>#NAME?</v>
      </c>
      <c r="CY25" t="e" vm="1">
        <f t="array" aca="1" ref="CY25:CY42" ca="1">_xlfn._xlws.FILTER(_xlfn.ANCHORARRAY($AO$5),NOT(ISNUMBER(_xlfn.XMATCH(_xlfn.ANCHORARRAY($AO$5),OFFSET(CY$5,0,0,ROWS(_xlfn.ANCHORARRAY($AR$5)),1),0))))</f>
        <v>#NAME?</v>
      </c>
      <c r="CZ25" t="e" vm="1">
        <f t="array" aca="1" ref="CZ25:CZ42" ca="1">_xlfn._xlws.FILTER(_xlfn.ANCHORARRAY($AO$5),NOT(ISNUMBER(_xlfn.XMATCH(_xlfn.ANCHORARRAY($AO$5),OFFSET(CZ$5,0,0,ROWS(_xlfn.ANCHORARRAY($AR$5)),1),0))))</f>
        <v>#NAME?</v>
      </c>
      <c r="DA25" t="e" vm="1">
        <f t="array" aca="1" ref="DA25:DA42" ca="1">_xlfn._xlws.FILTER(_xlfn.ANCHORARRAY($AO$5),NOT(ISNUMBER(_xlfn.XMATCH(_xlfn.ANCHORARRAY($AO$5),OFFSET(DA$5,0,0,ROWS(_xlfn.ANCHORARRAY($AR$5)),1),0))))</f>
        <v>#NAME?</v>
      </c>
      <c r="DB25" t="e" vm="1">
        <f t="array" aca="1" ref="DB25:DB42" ca="1">_xlfn._xlws.FILTER(_xlfn.ANCHORARRAY($AO$5),NOT(ISNUMBER(_xlfn.XMATCH(_xlfn.ANCHORARRAY($AO$5),OFFSET(DB$5,0,0,ROWS(_xlfn.ANCHORARRAY($AR$5)),1),0))))</f>
        <v>#NAME?</v>
      </c>
      <c r="DC25" t="e" vm="1">
        <f t="array" aca="1" ref="DC25:DC42" ca="1">_xlfn._xlws.FILTER(_xlfn.ANCHORARRAY($AO$5),NOT(ISNUMBER(_xlfn.XMATCH(_xlfn.ANCHORARRAY($AO$5),OFFSET(DC$5,0,0,ROWS(_xlfn.ANCHORARRAY($AR$5)),1),0))))</f>
        <v>#NAME?</v>
      </c>
      <c r="DD25" t="e" vm="1">
        <f t="array" aca="1" ref="DD25:DD42" ca="1">_xlfn._xlws.FILTER(_xlfn.ANCHORARRAY($AO$5),NOT(ISNUMBER(_xlfn.XMATCH(_xlfn.ANCHORARRAY($AO$5),OFFSET(DD$5,0,0,ROWS(_xlfn.ANCHORARRAY($AR$5)),1),0))))</f>
        <v>#NAME?</v>
      </c>
      <c r="DE25" t="e" vm="1">
        <f t="array" aca="1" ref="DE25:DE42" ca="1">_xlfn._xlws.FILTER(_xlfn.ANCHORARRAY($AO$5),NOT(ISNUMBER(_xlfn.XMATCH(_xlfn.ANCHORARRAY($AO$5),OFFSET(DE$5,0,0,ROWS(_xlfn.ANCHORARRAY($AR$5)),1),0))))</f>
        <v>#NAME?</v>
      </c>
      <c r="DF25" t="e" vm="1">
        <f t="array" aca="1" ref="DF25:DF42" ca="1">_xlfn._xlws.FILTER(_xlfn.ANCHORARRAY($AO$5),NOT(ISNUMBER(_xlfn.XMATCH(_xlfn.ANCHORARRAY($AO$5),OFFSET(DF$5,0,0,ROWS(_xlfn.ANCHORARRAY($AR$5)),1),0))))</f>
        <v>#NAME?</v>
      </c>
      <c r="DG25" t="e" vm="1">
        <f t="array" aca="1" ref="DG25:DG42" ca="1">_xlfn._xlws.FILTER(_xlfn.ANCHORARRAY($AO$5),NOT(ISNUMBER(_xlfn.XMATCH(_xlfn.ANCHORARRAY($AO$5),OFFSET(DG$5,0,0,ROWS(_xlfn.ANCHORARRAY($AR$5)),1),0))))</f>
        <v>#NAME?</v>
      </c>
      <c r="DH25" t="e" vm="1">
        <f t="array" aca="1" ref="DH25:DH42" ca="1">_xlfn._xlws.FILTER(_xlfn.ANCHORARRAY($AO$5),NOT(ISNUMBER(_xlfn.XMATCH(_xlfn.ANCHORARRAY($AO$5),OFFSET(DH$5,0,0,ROWS(_xlfn.ANCHORARRAY($AR$5)),1),0))))</f>
        <v>#NAME?</v>
      </c>
      <c r="DI25" t="e" vm="1">
        <f t="array" aca="1" ref="DI25:DI42" ca="1">_xlfn._xlws.FILTER(_xlfn.ANCHORARRAY($AO$5),NOT(ISNUMBER(_xlfn.XMATCH(_xlfn.ANCHORARRAY($AO$5),OFFSET(DI$5,0,0,ROWS(_xlfn.ANCHORARRAY($AR$5)),1),0))))</f>
        <v>#NAME?</v>
      </c>
      <c r="DJ25" t="e" vm="1">
        <f t="array" aca="1" ref="DJ25:DJ42" ca="1">_xlfn._xlws.FILTER(_xlfn.ANCHORARRAY($AO$5),NOT(ISNUMBER(_xlfn.XMATCH(_xlfn.ANCHORARRAY($AO$5),OFFSET(DJ$5,0,0,ROWS(_xlfn.ANCHORARRAY($AR$5)),1),0))))</f>
        <v>#NAME?</v>
      </c>
      <c r="DK25" t="e" vm="1">
        <f t="array" aca="1" ref="DK25:DK42" ca="1">_xlfn._xlws.FILTER(_xlfn.ANCHORARRAY($AO$5),NOT(ISNUMBER(_xlfn.XMATCH(_xlfn.ANCHORARRAY($AO$5),OFFSET(DK$5,0,0,ROWS(_xlfn.ANCHORARRAY($AR$5)),1),0))))</f>
        <v>#NAME?</v>
      </c>
      <c r="DL25" t="e" vm="1">
        <f t="array" aca="1" ref="DL25:DL42" ca="1">_xlfn._xlws.FILTER(_xlfn.ANCHORARRAY($AO$5),NOT(ISNUMBER(_xlfn.XMATCH(_xlfn.ANCHORARRAY($AO$5),OFFSET(DL$5,0,0,ROWS(_xlfn.ANCHORARRAY($AR$5)),1),0))))</f>
        <v>#NAME?</v>
      </c>
      <c r="DM25" t="e" vm="1">
        <f t="array" aca="1" ref="DM25:DM42" ca="1">_xlfn._xlws.FILTER(_xlfn.ANCHORARRAY($AO$5),NOT(ISNUMBER(_xlfn.XMATCH(_xlfn.ANCHORARRAY($AO$5),OFFSET(DM$5,0,0,ROWS(_xlfn.ANCHORARRAY($AR$5)),1),0))))</f>
        <v>#NAME?</v>
      </c>
      <c r="DN25" t="e" vm="1">
        <f t="array" aca="1" ref="DN25:DN42" ca="1">_xlfn._xlws.FILTER(_xlfn.ANCHORARRAY($AO$5),NOT(ISNUMBER(_xlfn.XMATCH(_xlfn.ANCHORARRAY($AO$5),OFFSET(DN$5,0,0,ROWS(_xlfn.ANCHORARRAY($AR$5)),1),0))))</f>
        <v>#NAME?</v>
      </c>
      <c r="DO25" t="e" vm="1">
        <f t="array" aca="1" ref="DO25:DO42" ca="1">_xlfn._xlws.FILTER(_xlfn.ANCHORARRAY($AO$5),NOT(ISNUMBER(_xlfn.XMATCH(_xlfn.ANCHORARRAY($AO$5),OFFSET(DO$5,0,0,ROWS(_xlfn.ANCHORARRAY($AR$5)),1),0))))</f>
        <v>#NAME?</v>
      </c>
      <c r="DP25" t="e" vm="1">
        <f t="array" aca="1" ref="DP25:DP42" ca="1">_xlfn._xlws.FILTER(_xlfn.ANCHORARRAY($AO$5),NOT(ISNUMBER(_xlfn.XMATCH(_xlfn.ANCHORARRAY($AO$5),OFFSET(DP$5,0,0,ROWS(_xlfn.ANCHORARRAY($AR$5)),1),0))))</f>
        <v>#NAME?</v>
      </c>
      <c r="DQ25" t="e" vm="1">
        <f t="array" aca="1" ref="DQ25:DQ42" ca="1">_xlfn._xlws.FILTER(_xlfn.ANCHORARRAY($AO$5),NOT(ISNUMBER(_xlfn.XMATCH(_xlfn.ANCHORARRAY($AO$5),OFFSET(DQ$5,0,0,ROWS(_xlfn.ANCHORARRAY($AR$5)),1),0))))</f>
        <v>#NAME?</v>
      </c>
      <c r="DR25" t="e" vm="1">
        <f t="array" aca="1" ref="DR25:DR42" ca="1">_xlfn._xlws.FILTER(_xlfn.ANCHORARRAY($AO$5),NOT(ISNUMBER(_xlfn.XMATCH(_xlfn.ANCHORARRAY($AO$5),OFFSET(DR$5,0,0,ROWS(_xlfn.ANCHORARRAY($AR$5)),1),0))))</f>
        <v>#NAME?</v>
      </c>
      <c r="DS25" t="e" vm="1">
        <f t="array" aca="1" ref="DS25:DS42" ca="1">_xlfn._xlws.FILTER(_xlfn.ANCHORARRAY($AO$5),NOT(ISNUMBER(_xlfn.XMATCH(_xlfn.ANCHORARRAY($AO$5),OFFSET(DS$5,0,0,ROWS(_xlfn.ANCHORARRAY($AR$5)),1),0))))</f>
        <v>#NAME?</v>
      </c>
      <c r="DT25" t="e" vm="1">
        <f t="array" aca="1" ref="DT25:DT42" ca="1">_xlfn._xlws.FILTER(_xlfn.ANCHORARRAY($AO$5),NOT(ISNUMBER(_xlfn.XMATCH(_xlfn.ANCHORARRAY($AO$5),OFFSET(DT$5,0,0,ROWS(_xlfn.ANCHORARRAY($AR$5)),1),0))))</f>
        <v>#NAME?</v>
      </c>
      <c r="DU25" t="e" vm="1">
        <f t="array" aca="1" ref="DU25:DU42" ca="1">_xlfn._xlws.FILTER(_xlfn.ANCHORARRAY($AO$5),NOT(ISNUMBER(_xlfn.XMATCH(_xlfn.ANCHORARRAY($AO$5),OFFSET(DU$5,0,0,ROWS(_xlfn.ANCHORARRAY($AR$5)),1),0))))</f>
        <v>#NAME?</v>
      </c>
      <c r="DV25" t="e" vm="1">
        <f t="array" aca="1" ref="DV25:DV42" ca="1">_xlfn._xlws.FILTER(_xlfn.ANCHORARRAY($AO$5),NOT(ISNUMBER(_xlfn.XMATCH(_xlfn.ANCHORARRAY($AO$5),OFFSET(DV$5,0,0,ROWS(_xlfn.ANCHORARRAY($AR$5)),1),0))))</f>
        <v>#NAME?</v>
      </c>
      <c r="DW25" t="e" vm="1">
        <f t="array" aca="1" ref="DW25:DW42" ca="1">_xlfn._xlws.FILTER(_xlfn.ANCHORARRAY($AO$5),NOT(ISNUMBER(_xlfn.XMATCH(_xlfn.ANCHORARRAY($AO$5),OFFSET(DW$5,0,0,ROWS(_xlfn.ANCHORARRAY($AR$5)),1),0))))</f>
        <v>#NAME?</v>
      </c>
      <c r="DX25" t="e" vm="1">
        <f t="array" aca="1" ref="DX25:DX42" ca="1">_xlfn._xlws.FILTER(_xlfn.ANCHORARRAY($AO$5),NOT(ISNUMBER(_xlfn.XMATCH(_xlfn.ANCHORARRAY($AO$5),OFFSET(DX$5,0,0,ROWS(_xlfn.ANCHORARRAY($AR$5)),1),0))))</f>
        <v>#NAME?</v>
      </c>
      <c r="DY25" t="e" vm="1">
        <f t="array" aca="1" ref="DY25:DY42" ca="1">_xlfn._xlws.FILTER(_xlfn.ANCHORARRAY($AO$5),NOT(ISNUMBER(_xlfn.XMATCH(_xlfn.ANCHORARRAY($AO$5),OFFSET(DY$5,0,0,ROWS(_xlfn.ANCHORARRAY($AR$5)),1),0))))</f>
        <v>#NAME?</v>
      </c>
      <c r="DZ25" t="e" vm="1">
        <f t="array" aca="1" ref="DZ25:DZ42" ca="1">_xlfn._xlws.FILTER(_xlfn.ANCHORARRAY($AO$5),NOT(ISNUMBER(_xlfn.XMATCH(_xlfn.ANCHORARRAY($AO$5),OFFSET(DZ$5,0,0,ROWS(_xlfn.ANCHORARRAY($AR$5)),1),0))))</f>
        <v>#NAME?</v>
      </c>
      <c r="EA25" t="e" vm="1">
        <f t="array" aca="1" ref="EA25:EA42" ca="1">_xlfn._xlws.FILTER(_xlfn.ANCHORARRAY($AO$5),NOT(ISNUMBER(_xlfn.XMATCH(_xlfn.ANCHORARRAY($AO$5),OFFSET(EA$5,0,0,ROWS(_xlfn.ANCHORARRAY($AR$5)),1),0))))</f>
        <v>#NAME?</v>
      </c>
      <c r="EB25" t="e" vm="1">
        <f t="array" aca="1" ref="EB25:EB42" ca="1">_xlfn._xlws.FILTER(_xlfn.ANCHORARRAY($AO$5),NOT(ISNUMBER(_xlfn.XMATCH(_xlfn.ANCHORARRAY($AO$5),OFFSET(EB$5,0,0,ROWS(_xlfn.ANCHORARRAY($AR$5)),1),0))))</f>
        <v>#NAME?</v>
      </c>
      <c r="EC25" t="e" vm="1">
        <f t="array" aca="1" ref="EC25:EC42" ca="1">_xlfn._xlws.FILTER(_xlfn.ANCHORARRAY($AO$5),NOT(ISNUMBER(_xlfn.XMATCH(_xlfn.ANCHORARRAY($AO$5),OFFSET(EC$5,0,0,ROWS(_xlfn.ANCHORARRAY($AR$5)),1),0))))</f>
        <v>#NAME?</v>
      </c>
      <c r="ED25" t="e" vm="1">
        <f t="array" aca="1" ref="ED25:ED42" ca="1">_xlfn._xlws.FILTER(_xlfn.ANCHORARRAY($AO$5),NOT(ISNUMBER(_xlfn.XMATCH(_xlfn.ANCHORARRAY($AO$5),OFFSET(ED$5,0,0,ROWS(_xlfn.ANCHORARRAY($AR$5)),1),0))))</f>
        <v>#NAME?</v>
      </c>
      <c r="EE25" t="e" vm="1">
        <f t="array" aca="1" ref="EE25:EE42" ca="1">_xlfn._xlws.FILTER(_xlfn.ANCHORARRAY($AO$5),NOT(ISNUMBER(_xlfn.XMATCH(_xlfn.ANCHORARRAY($AO$5),OFFSET(EE$5,0,0,ROWS(_xlfn.ANCHORARRAY($AR$5)),1),0))))</f>
        <v>#NAME?</v>
      </c>
      <c r="EF25" t="e" vm="1">
        <f t="array" aca="1" ref="EF25:EF42" ca="1">_xlfn._xlws.FILTER(_xlfn.ANCHORARRAY($AO$5),NOT(ISNUMBER(_xlfn.XMATCH(_xlfn.ANCHORARRAY($AO$5),OFFSET(EF$5,0,0,ROWS(_xlfn.ANCHORARRAY($AR$5)),1),0))))</f>
        <v>#NAME?</v>
      </c>
      <c r="EG25" t="e" vm="1">
        <f t="array" aca="1" ref="EG25:EG42" ca="1">_xlfn._xlws.FILTER(_xlfn.ANCHORARRAY($AO$5),NOT(ISNUMBER(_xlfn.XMATCH(_xlfn.ANCHORARRAY($AO$5),OFFSET(EG$5,0,0,ROWS(_xlfn.ANCHORARRAY($AR$5)),1),0))))</f>
        <v>#NAME?</v>
      </c>
      <c r="EH25" t="e" vm="1">
        <f t="array" aca="1" ref="EH25:EH42" ca="1">_xlfn._xlws.FILTER(_xlfn.ANCHORARRAY($AO$5),NOT(ISNUMBER(_xlfn.XMATCH(_xlfn.ANCHORARRAY($AO$5),OFFSET(EH$5,0,0,ROWS(_xlfn.ANCHORARRAY($AR$5)),1),0))))</f>
        <v>#NAME?</v>
      </c>
      <c r="EI25" t="e" vm="1">
        <f t="array" aca="1" ref="EI25:EI42" ca="1">_xlfn._xlws.FILTER(_xlfn.ANCHORARRAY($AO$5),NOT(ISNUMBER(_xlfn.XMATCH(_xlfn.ANCHORARRAY($AO$5),OFFSET(EI$5,0,0,ROWS(_xlfn.ANCHORARRAY($AR$5)),1),0))))</f>
        <v>#NAME?</v>
      </c>
      <c r="EJ25" t="e" vm="1">
        <f t="array" aca="1" ref="EJ25:EJ42" ca="1">_xlfn._xlws.FILTER(_xlfn.ANCHORARRAY($AO$5),NOT(ISNUMBER(_xlfn.XMATCH(_xlfn.ANCHORARRAY($AO$5),OFFSET(EJ$5,0,0,ROWS(_xlfn.ANCHORARRAY($AR$5)),1),0))))</f>
        <v>#NAME?</v>
      </c>
      <c r="EK25" t="e" vm="1">
        <f t="array" aca="1" ref="EK25:EK42" ca="1">_xlfn._xlws.FILTER(_xlfn.ANCHORARRAY($AO$5),NOT(ISNUMBER(_xlfn.XMATCH(_xlfn.ANCHORARRAY($AO$5),OFFSET(EK$5,0,0,ROWS(_xlfn.ANCHORARRAY($AR$5)),1),0))))</f>
        <v>#NAME?</v>
      </c>
      <c r="EL25" t="e" vm="1">
        <f t="array" aca="1" ref="EL25:EL42" ca="1">_xlfn._xlws.FILTER(_xlfn.ANCHORARRAY($AO$5),NOT(ISNUMBER(_xlfn.XMATCH(_xlfn.ANCHORARRAY($AO$5),OFFSET(EL$5,0,0,ROWS(_xlfn.ANCHORARRAY($AR$5)),1),0))))</f>
        <v>#NAME?</v>
      </c>
      <c r="EM25" t="e" vm="1">
        <f t="array" aca="1" ref="EM25:EM42" ca="1">_xlfn._xlws.FILTER(_xlfn.ANCHORARRAY($AO$5),NOT(ISNUMBER(_xlfn.XMATCH(_xlfn.ANCHORARRAY($AO$5),OFFSET(EM$5,0,0,ROWS(_xlfn.ANCHORARRAY($AR$5)),1),0))))</f>
        <v>#NAME?</v>
      </c>
      <c r="EN25" t="e" vm="1">
        <f t="array" aca="1" ref="EN25:EN42" ca="1">_xlfn._xlws.FILTER(_xlfn.ANCHORARRAY($AO$5),NOT(ISNUMBER(_xlfn.XMATCH(_xlfn.ANCHORARRAY($AO$5),OFFSET(EN$5,0,0,ROWS(_xlfn.ANCHORARRAY($AR$5)),1),0))))</f>
        <v>#NAME?</v>
      </c>
      <c r="EO25" t="e" vm="1">
        <f t="array" aca="1" ref="EO25:EO42" ca="1">_xlfn._xlws.FILTER(_xlfn.ANCHORARRAY($AO$5),NOT(ISNUMBER(_xlfn.XMATCH(_xlfn.ANCHORARRAY($AO$5),OFFSET(EO$5,0,0,ROWS(_xlfn.ANCHORARRAY($AR$5)),1),0))))</f>
        <v>#NAME?</v>
      </c>
      <c r="EP25" t="e" vm="1">
        <f t="array" aca="1" ref="EP25:EP42" ca="1">_xlfn._xlws.FILTER(_xlfn.ANCHORARRAY($AO$5),NOT(ISNUMBER(_xlfn.XMATCH(_xlfn.ANCHORARRAY($AO$5),OFFSET(EP$5,0,0,ROWS(_xlfn.ANCHORARRAY($AR$5)),1),0))))</f>
        <v>#NAME?</v>
      </c>
      <c r="EQ25" t="e" vm="1">
        <f t="array" aca="1" ref="EQ25:EQ42" ca="1">_xlfn._xlws.FILTER(_xlfn.ANCHORARRAY($AO$5),NOT(ISNUMBER(_xlfn.XMATCH(_xlfn.ANCHORARRAY($AO$5),OFFSET(EQ$5,0,0,ROWS(_xlfn.ANCHORARRAY($AR$5)),1),0))))</f>
        <v>#NAME?</v>
      </c>
      <c r="ER25" t="e" vm="1">
        <f t="array" aca="1" ref="ER25:ER42" ca="1">_xlfn._xlws.FILTER(_xlfn.ANCHORARRAY($AO$5),NOT(ISNUMBER(_xlfn.XMATCH(_xlfn.ANCHORARRAY($AO$5),OFFSET(ER$5,0,0,ROWS(_xlfn.ANCHORARRAY($AR$5)),1),0))))</f>
        <v>#NAME?</v>
      </c>
      <c r="ES25" t="e" vm="1">
        <f t="array" aca="1" ref="ES25:ES42" ca="1">_xlfn._xlws.FILTER(_xlfn.ANCHORARRAY($AO$5),NOT(ISNUMBER(_xlfn.XMATCH(_xlfn.ANCHORARRAY($AO$5),OFFSET(ES$5,0,0,ROWS(_xlfn.ANCHORARRAY($AR$5)),1),0))))</f>
        <v>#NAME?</v>
      </c>
      <c r="ET25" t="e" vm="1">
        <f t="array" aca="1" ref="ET25:ET42" ca="1">_xlfn._xlws.FILTER(_xlfn.ANCHORARRAY($AO$5),NOT(ISNUMBER(_xlfn.XMATCH(_xlfn.ANCHORARRAY($AO$5),OFFSET(ET$5,0,0,ROWS(_xlfn.ANCHORARRAY($AR$5)),1),0))))</f>
        <v>#NAME?</v>
      </c>
      <c r="EU25" t="e" vm="1">
        <f t="array" aca="1" ref="EU25:EU42" ca="1">_xlfn._xlws.FILTER(_xlfn.ANCHORARRAY($AO$5),NOT(ISNUMBER(_xlfn.XMATCH(_xlfn.ANCHORARRAY($AO$5),OFFSET(EU$5,0,0,ROWS(_xlfn.ANCHORARRAY($AR$5)),1),0))))</f>
        <v>#NAME?</v>
      </c>
      <c r="EV25" t="e" vm="1">
        <f t="array" aca="1" ref="EV25:EV42" ca="1">_xlfn._xlws.FILTER(_xlfn.ANCHORARRAY($AO$5),NOT(ISNUMBER(_xlfn.XMATCH(_xlfn.ANCHORARRAY($AO$5),OFFSET(EV$5,0,0,ROWS(_xlfn.ANCHORARRAY($AR$5)),1),0))))</f>
        <v>#NAME?</v>
      </c>
      <c r="EW25" t="e" vm="1">
        <f t="array" aca="1" ref="EW25:EW42" ca="1">_xlfn._xlws.FILTER(_xlfn.ANCHORARRAY($AO$5),NOT(ISNUMBER(_xlfn.XMATCH(_xlfn.ANCHORARRAY($AO$5),OFFSET(EW$5,0,0,ROWS(_xlfn.ANCHORARRAY($AR$5)),1),0))))</f>
        <v>#NAME?</v>
      </c>
      <c r="EX25" t="e" vm="1">
        <f t="array" aca="1" ref="EX25:EX42" ca="1">_xlfn._xlws.FILTER(_xlfn.ANCHORARRAY($AO$5),NOT(ISNUMBER(_xlfn.XMATCH(_xlfn.ANCHORARRAY($AO$5),OFFSET(EX$5,0,0,ROWS(_xlfn.ANCHORARRAY($AR$5)),1),0))))</f>
        <v>#NAME?</v>
      </c>
      <c r="EY25" t="e" vm="1">
        <f t="array" aca="1" ref="EY25:EY42" ca="1">_xlfn._xlws.FILTER(_xlfn.ANCHORARRAY($AO$5),NOT(ISNUMBER(_xlfn.XMATCH(_xlfn.ANCHORARRAY($AO$5),OFFSET(EY$5,0,0,ROWS(_xlfn.ANCHORARRAY($AR$5)),1),0))))</f>
        <v>#NAME?</v>
      </c>
      <c r="EZ25" t="e" vm="1">
        <f t="array" aca="1" ref="EZ25:EZ42" ca="1">_xlfn._xlws.FILTER(_xlfn.ANCHORARRAY($AO$5),NOT(ISNUMBER(_xlfn.XMATCH(_xlfn.ANCHORARRAY($AO$5),OFFSET(EZ$5,0,0,ROWS(_xlfn.ANCHORARRAY($AR$5)),1),0))))</f>
        <v>#NAME?</v>
      </c>
      <c r="FA25" t="e" vm="1">
        <f t="array" aca="1" ref="FA25:FA42" ca="1">_xlfn._xlws.FILTER(_xlfn.ANCHORARRAY($AO$5),NOT(ISNUMBER(_xlfn.XMATCH(_xlfn.ANCHORARRAY($AO$5),OFFSET(FA$5,0,0,ROWS(_xlfn.ANCHORARRAY($AR$5)),1),0))))</f>
        <v>#NAME?</v>
      </c>
      <c r="FB25" t="e" vm="1">
        <f t="array" aca="1" ref="FB25:FB42" ca="1">_xlfn._xlws.FILTER(_xlfn.ANCHORARRAY($AO$5),NOT(ISNUMBER(_xlfn.XMATCH(_xlfn.ANCHORARRAY($AO$5),OFFSET(FB$5,0,0,ROWS(_xlfn.ANCHORARRAY($AR$5)),1),0))))</f>
        <v>#NAME?</v>
      </c>
      <c r="FC25" t="e" vm="1">
        <f t="array" aca="1" ref="FC25:FC42" ca="1">_xlfn._xlws.FILTER(_xlfn.ANCHORARRAY($AO$5),NOT(ISNUMBER(_xlfn.XMATCH(_xlfn.ANCHORARRAY($AO$5),OFFSET(FC$5,0,0,ROWS(_xlfn.ANCHORARRAY($AR$5)),1),0))))</f>
        <v>#NAME?</v>
      </c>
      <c r="FD25" t="e" vm="1">
        <f t="array" aca="1" ref="FD25:FD42" ca="1">_xlfn._xlws.FILTER(_xlfn.ANCHORARRAY($AO$5),NOT(ISNUMBER(_xlfn.XMATCH(_xlfn.ANCHORARRAY($AO$5),OFFSET(FD$5,0,0,ROWS(_xlfn.ANCHORARRAY($AR$5)),1),0))))</f>
        <v>#NAME?</v>
      </c>
      <c r="FE25" t="e" vm="1">
        <f t="array" aca="1" ref="FE25:FE42" ca="1">_xlfn._xlws.FILTER(_xlfn.ANCHORARRAY($AO$5),NOT(ISNUMBER(_xlfn.XMATCH(_xlfn.ANCHORARRAY($AO$5),OFFSET(FE$5,0,0,ROWS(_xlfn.ANCHORARRAY($AR$5)),1),0))))</f>
        <v>#NAME?</v>
      </c>
      <c r="FF25" t="e" vm="1">
        <f t="array" aca="1" ref="FF25:FF42" ca="1">_xlfn._xlws.FILTER(_xlfn.ANCHORARRAY($AO$5),NOT(ISNUMBER(_xlfn.XMATCH(_xlfn.ANCHORARRAY($AO$5),OFFSET(FF$5,0,0,ROWS(_xlfn.ANCHORARRAY($AR$5)),1),0))))</f>
        <v>#NAME?</v>
      </c>
    </row>
    <row r="26" spans="2:162">
      <c r="AR26" t="e" vm="1">
        <f ca="1"/>
        <v>#NAME?</v>
      </c>
      <c r="AS26" t="e" vm="1">
        <f ca="1"/>
        <v>#NAME?</v>
      </c>
      <c r="AT26" t="e" vm="1">
        <f ca="1"/>
        <v>#NAME?</v>
      </c>
      <c r="AU26" t="e" vm="1">
        <f ca="1"/>
        <v>#NAME?</v>
      </c>
      <c r="AV26" t="e" vm="1">
        <f ca="1"/>
        <v>#NAME?</v>
      </c>
      <c r="AW26" t="e" vm="1">
        <f ca="1"/>
        <v>#NAME?</v>
      </c>
      <c r="AX26" t="e" vm="1">
        <f ca="1"/>
        <v>#NAME?</v>
      </c>
      <c r="AY26" t="e" vm="1">
        <f ca="1"/>
        <v>#NAME?</v>
      </c>
      <c r="AZ26" t="e" vm="1">
        <f ca="1"/>
        <v>#NAME?</v>
      </c>
      <c r="BA26" t="e" vm="1">
        <f ca="1"/>
        <v>#NAME?</v>
      </c>
      <c r="BB26" t="e" vm="1">
        <f ca="1"/>
        <v>#NAME?</v>
      </c>
      <c r="BC26" t="e" vm="1">
        <f ca="1"/>
        <v>#NAME?</v>
      </c>
      <c r="BD26" t="e" vm="1">
        <f ca="1"/>
        <v>#NAME?</v>
      </c>
      <c r="BE26" t="e" vm="1">
        <f ca="1"/>
        <v>#NAME?</v>
      </c>
      <c r="BF26" t="e" vm="1">
        <f ca="1"/>
        <v>#NAME?</v>
      </c>
      <c r="BG26" t="e" vm="1">
        <f ca="1"/>
        <v>#NAME?</v>
      </c>
      <c r="BH26" t="e" vm="1">
        <f ca="1"/>
        <v>#NAME?</v>
      </c>
      <c r="BI26" t="e" vm="1">
        <f ca="1"/>
        <v>#NAME?</v>
      </c>
      <c r="BJ26" t="e" vm="1">
        <f ca="1"/>
        <v>#NAME?</v>
      </c>
      <c r="BK26" t="e" vm="1">
        <f ca="1"/>
        <v>#NAME?</v>
      </c>
      <c r="BL26" t="e" vm="1">
        <f ca="1"/>
        <v>#NAME?</v>
      </c>
      <c r="BM26" t="e" vm="1">
        <f ca="1"/>
        <v>#NAME?</v>
      </c>
      <c r="BN26" t="e" vm="1">
        <f ca="1"/>
        <v>#NAME?</v>
      </c>
      <c r="BO26" t="e" vm="1">
        <f ca="1"/>
        <v>#NAME?</v>
      </c>
      <c r="BP26" t="e" vm="1">
        <f ca="1"/>
        <v>#NAME?</v>
      </c>
      <c r="BQ26" t="e" vm="1">
        <f ca="1"/>
        <v>#NAME?</v>
      </c>
      <c r="BR26" t="e" vm="1">
        <f ca="1"/>
        <v>#NAME?</v>
      </c>
      <c r="BS26" t="e" vm="1">
        <f ca="1"/>
        <v>#NAME?</v>
      </c>
      <c r="BT26" t="e" vm="1">
        <f ca="1"/>
        <v>#NAME?</v>
      </c>
      <c r="BU26" t="e" vm="1">
        <f ca="1"/>
        <v>#NAME?</v>
      </c>
      <c r="BV26" t="e" vm="1">
        <f ca="1"/>
        <v>#NAME?</v>
      </c>
      <c r="BW26" t="e" vm="1">
        <f ca="1"/>
        <v>#NAME?</v>
      </c>
      <c r="BX26" t="e" vm="1">
        <f ca="1"/>
        <v>#NAME?</v>
      </c>
      <c r="BY26" t="e" vm="1">
        <f ca="1"/>
        <v>#NAME?</v>
      </c>
      <c r="BZ26" t="e" vm="1">
        <f ca="1"/>
        <v>#NAME?</v>
      </c>
      <c r="CA26" t="e" vm="1">
        <f ca="1"/>
        <v>#NAME?</v>
      </c>
      <c r="CB26" t="e" vm="1">
        <f ca="1"/>
        <v>#NAME?</v>
      </c>
      <c r="CC26" t="e" vm="1">
        <f ca="1"/>
        <v>#NAME?</v>
      </c>
      <c r="CD26" t="e" vm="1">
        <f ca="1"/>
        <v>#NAME?</v>
      </c>
      <c r="CE26" t="e" vm="1">
        <f ca="1"/>
        <v>#NAME?</v>
      </c>
      <c r="CF26" t="e" vm="1">
        <f ca="1"/>
        <v>#NAME?</v>
      </c>
      <c r="CG26" t="e" vm="1">
        <f ca="1"/>
        <v>#NAME?</v>
      </c>
      <c r="CH26" t="e" vm="1">
        <f ca="1"/>
        <v>#NAME?</v>
      </c>
      <c r="CI26" t="e" vm="1">
        <f ca="1"/>
        <v>#NAME?</v>
      </c>
      <c r="CJ26" t="e" vm="1">
        <f ca="1"/>
        <v>#NAME?</v>
      </c>
      <c r="CK26" t="e" vm="1">
        <f ca="1"/>
        <v>#NAME?</v>
      </c>
      <c r="CL26" t="e" vm="1">
        <f ca="1"/>
        <v>#NAME?</v>
      </c>
      <c r="CM26" t="e" vm="1">
        <f ca="1"/>
        <v>#NAME?</v>
      </c>
      <c r="CN26" t="e" vm="1">
        <f ca="1"/>
        <v>#NAME?</v>
      </c>
      <c r="CO26" t="e" vm="1">
        <f ca="1"/>
        <v>#NAME?</v>
      </c>
      <c r="CP26" t="e" vm="1">
        <f ca="1"/>
        <v>#NAME?</v>
      </c>
      <c r="CQ26" t="e" vm="1">
        <f ca="1"/>
        <v>#NAME?</v>
      </c>
      <c r="CR26" t="e" vm="1">
        <f ca="1"/>
        <v>#NAME?</v>
      </c>
      <c r="CS26" t="e" vm="1">
        <f ca="1"/>
        <v>#NAME?</v>
      </c>
      <c r="CT26" t="e" vm="1">
        <f ca="1"/>
        <v>#NAME?</v>
      </c>
      <c r="CU26" t="e" vm="1">
        <f ca="1"/>
        <v>#NAME?</v>
      </c>
      <c r="CV26" t="e" vm="1">
        <f ca="1"/>
        <v>#NAME?</v>
      </c>
      <c r="CW26" t="e" vm="1">
        <f ca="1"/>
        <v>#NAME?</v>
      </c>
      <c r="CX26" t="e" vm="1">
        <f ca="1"/>
        <v>#NAME?</v>
      </c>
      <c r="CY26" t="e" vm="1">
        <f ca="1"/>
        <v>#NAME?</v>
      </c>
      <c r="CZ26" t="e" vm="1">
        <f ca="1"/>
        <v>#NAME?</v>
      </c>
      <c r="DA26" t="e" vm="1">
        <f ca="1"/>
        <v>#NAME?</v>
      </c>
      <c r="DB26" t="e" vm="1">
        <f ca="1"/>
        <v>#NAME?</v>
      </c>
      <c r="DC26" t="e" vm="1">
        <f ca="1"/>
        <v>#NAME?</v>
      </c>
      <c r="DD26" t="e" vm="1">
        <f ca="1"/>
        <v>#NAME?</v>
      </c>
      <c r="DE26" t="e" vm="1">
        <f ca="1"/>
        <v>#NAME?</v>
      </c>
      <c r="DF26" t="e" vm="1">
        <f ca="1"/>
        <v>#NAME?</v>
      </c>
      <c r="DG26" t="e" vm="1">
        <f ca="1"/>
        <v>#NAME?</v>
      </c>
      <c r="DH26" t="e" vm="1">
        <f ca="1"/>
        <v>#NAME?</v>
      </c>
      <c r="DI26" t="e" vm="1">
        <f ca="1"/>
        <v>#NAME?</v>
      </c>
      <c r="DJ26" t="e" vm="1">
        <f ca="1"/>
        <v>#NAME?</v>
      </c>
      <c r="DK26" t="e" vm="1">
        <f ca="1"/>
        <v>#NAME?</v>
      </c>
      <c r="DL26" t="e" vm="1">
        <f ca="1"/>
        <v>#NAME?</v>
      </c>
      <c r="DM26" t="e" vm="1">
        <f ca="1"/>
        <v>#NAME?</v>
      </c>
      <c r="DN26" t="e" vm="1">
        <f ca="1"/>
        <v>#NAME?</v>
      </c>
      <c r="DO26" t="e" vm="1">
        <f ca="1"/>
        <v>#NAME?</v>
      </c>
      <c r="DP26" t="e" vm="1">
        <f ca="1"/>
        <v>#NAME?</v>
      </c>
      <c r="DQ26" t="e" vm="1">
        <f ca="1"/>
        <v>#NAME?</v>
      </c>
      <c r="DR26" t="e" vm="1">
        <f ca="1"/>
        <v>#NAME?</v>
      </c>
      <c r="DS26" t="e" vm="1">
        <f ca="1"/>
        <v>#NAME?</v>
      </c>
      <c r="DT26" t="e" vm="1">
        <f ca="1"/>
        <v>#NAME?</v>
      </c>
      <c r="DU26" t="e" vm="1">
        <f ca="1"/>
        <v>#NAME?</v>
      </c>
      <c r="DV26" t="e" vm="1">
        <f ca="1"/>
        <v>#NAME?</v>
      </c>
      <c r="DW26" t="e" vm="1">
        <f ca="1"/>
        <v>#NAME?</v>
      </c>
      <c r="DX26" t="e" vm="1">
        <f ca="1"/>
        <v>#NAME?</v>
      </c>
      <c r="DY26" t="e" vm="1">
        <f ca="1"/>
        <v>#NAME?</v>
      </c>
      <c r="DZ26" t="e" vm="1">
        <f ca="1"/>
        <v>#NAME?</v>
      </c>
      <c r="EA26" t="e" vm="1">
        <f ca="1"/>
        <v>#NAME?</v>
      </c>
      <c r="EB26" t="e" vm="1">
        <f ca="1"/>
        <v>#NAME?</v>
      </c>
      <c r="EC26" t="e" vm="1">
        <f ca="1"/>
        <v>#NAME?</v>
      </c>
      <c r="ED26" t="e" vm="1">
        <f ca="1"/>
        <v>#NAME?</v>
      </c>
      <c r="EE26" t="e" vm="1">
        <f ca="1"/>
        <v>#NAME?</v>
      </c>
      <c r="EF26" t="e" vm="1">
        <f ca="1"/>
        <v>#NAME?</v>
      </c>
      <c r="EG26" t="e" vm="1">
        <f ca="1"/>
        <v>#NAME?</v>
      </c>
      <c r="EH26" t="e" vm="1">
        <f ca="1"/>
        <v>#NAME?</v>
      </c>
      <c r="EI26" t="e" vm="1">
        <f ca="1"/>
        <v>#NAME?</v>
      </c>
      <c r="EJ26" t="e" vm="1">
        <f ca="1"/>
        <v>#NAME?</v>
      </c>
      <c r="EK26" t="e" vm="1">
        <f ca="1"/>
        <v>#NAME?</v>
      </c>
      <c r="EL26" t="e" vm="1">
        <f ca="1"/>
        <v>#NAME?</v>
      </c>
      <c r="EM26" t="e" vm="1">
        <f ca="1"/>
        <v>#NAME?</v>
      </c>
      <c r="EN26" t="e" vm="1">
        <f ca="1"/>
        <v>#NAME?</v>
      </c>
      <c r="EO26" t="e" vm="1">
        <f ca="1"/>
        <v>#NAME?</v>
      </c>
      <c r="EP26" t="e" vm="1">
        <f ca="1"/>
        <v>#NAME?</v>
      </c>
      <c r="EQ26" t="e" vm="1">
        <f ca="1"/>
        <v>#NAME?</v>
      </c>
      <c r="ER26" t="e" vm="1">
        <f ca="1"/>
        <v>#NAME?</v>
      </c>
      <c r="ES26" t="e" vm="1">
        <f ca="1"/>
        <v>#NAME?</v>
      </c>
      <c r="ET26" t="e" vm="1">
        <f ca="1"/>
        <v>#NAME?</v>
      </c>
      <c r="EU26" t="e" vm="1">
        <f ca="1"/>
        <v>#NAME?</v>
      </c>
      <c r="EV26" t="e" vm="1">
        <f ca="1"/>
        <v>#NAME?</v>
      </c>
      <c r="EW26" t="e" vm="1">
        <f ca="1"/>
        <v>#NAME?</v>
      </c>
      <c r="EX26" t="e" vm="1">
        <f ca="1"/>
        <v>#NAME?</v>
      </c>
      <c r="EY26" t="e" vm="1">
        <f ca="1"/>
        <v>#NAME?</v>
      </c>
      <c r="EZ26" t="e" vm="1">
        <f ca="1"/>
        <v>#NAME?</v>
      </c>
      <c r="FA26" t="e" vm="1">
        <f ca="1"/>
        <v>#NAME?</v>
      </c>
      <c r="FB26" t="e" vm="1">
        <f ca="1"/>
        <v>#NAME?</v>
      </c>
      <c r="FC26" t="e" vm="1">
        <f ca="1"/>
        <v>#NAME?</v>
      </c>
      <c r="FD26" t="e" vm="1">
        <f ca="1"/>
        <v>#NAME?</v>
      </c>
      <c r="FE26" t="e" vm="1">
        <f ca="1"/>
        <v>#NAME?</v>
      </c>
      <c r="FF26" t="e" vm="1">
        <f ca="1"/>
        <v>#NAME?</v>
      </c>
    </row>
    <row r="27" spans="2:162">
      <c r="AR27" t="e" vm="1">
        <f ca="1"/>
        <v>#NAME?</v>
      </c>
      <c r="AS27" t="e" vm="1">
        <f ca="1"/>
        <v>#NAME?</v>
      </c>
      <c r="AT27" t="e" vm="1">
        <f ca="1"/>
        <v>#NAME?</v>
      </c>
      <c r="AU27" t="e" vm="1">
        <f ca="1"/>
        <v>#NAME?</v>
      </c>
      <c r="AV27" t="e" vm="1">
        <f ca="1"/>
        <v>#NAME?</v>
      </c>
      <c r="AW27" t="e" vm="1">
        <f ca="1"/>
        <v>#NAME?</v>
      </c>
      <c r="AX27" t="e" vm="1">
        <f ca="1"/>
        <v>#NAME?</v>
      </c>
      <c r="AY27" t="e" vm="1">
        <f ca="1"/>
        <v>#NAME?</v>
      </c>
      <c r="AZ27" t="e" vm="1">
        <f ca="1"/>
        <v>#NAME?</v>
      </c>
      <c r="BA27" t="e" vm="1">
        <f ca="1"/>
        <v>#NAME?</v>
      </c>
      <c r="BB27" t="e" vm="1">
        <f ca="1"/>
        <v>#NAME?</v>
      </c>
      <c r="BC27" t="e" vm="1">
        <f ca="1"/>
        <v>#NAME?</v>
      </c>
      <c r="BD27" t="e" vm="1">
        <f ca="1"/>
        <v>#NAME?</v>
      </c>
      <c r="BE27" t="e" vm="1">
        <f ca="1"/>
        <v>#NAME?</v>
      </c>
      <c r="BF27" t="e" vm="1">
        <f ca="1"/>
        <v>#NAME?</v>
      </c>
      <c r="BG27" t="e" vm="1">
        <f ca="1"/>
        <v>#NAME?</v>
      </c>
      <c r="BH27" t="e" vm="1">
        <f ca="1"/>
        <v>#NAME?</v>
      </c>
      <c r="BI27" t="e" vm="1">
        <f ca="1"/>
        <v>#NAME?</v>
      </c>
      <c r="BJ27" t="e" vm="1">
        <f ca="1"/>
        <v>#NAME?</v>
      </c>
      <c r="BK27" t="e" vm="1">
        <f ca="1"/>
        <v>#NAME?</v>
      </c>
      <c r="BL27" t="e" vm="1">
        <f ca="1"/>
        <v>#NAME?</v>
      </c>
      <c r="BM27" t="e" vm="1">
        <f ca="1"/>
        <v>#NAME?</v>
      </c>
      <c r="BN27" t="e" vm="1">
        <f ca="1"/>
        <v>#NAME?</v>
      </c>
      <c r="BO27" t="e" vm="1">
        <f ca="1"/>
        <v>#NAME?</v>
      </c>
      <c r="BP27" t="e" vm="1">
        <f ca="1"/>
        <v>#NAME?</v>
      </c>
      <c r="BQ27" t="e" vm="1">
        <f ca="1"/>
        <v>#NAME?</v>
      </c>
      <c r="BR27" t="e" vm="1">
        <f ca="1"/>
        <v>#NAME?</v>
      </c>
      <c r="BS27" t="e" vm="1">
        <f ca="1"/>
        <v>#NAME?</v>
      </c>
      <c r="BT27" t="e" vm="1">
        <f ca="1"/>
        <v>#NAME?</v>
      </c>
      <c r="BU27" t="e" vm="1">
        <f ca="1"/>
        <v>#NAME?</v>
      </c>
      <c r="BV27" t="e" vm="1">
        <f ca="1"/>
        <v>#NAME?</v>
      </c>
      <c r="BW27" t="e" vm="1">
        <f ca="1"/>
        <v>#NAME?</v>
      </c>
      <c r="BX27" t="e" vm="1">
        <f ca="1"/>
        <v>#NAME?</v>
      </c>
      <c r="BY27" t="e" vm="1">
        <f ca="1"/>
        <v>#NAME?</v>
      </c>
      <c r="BZ27" t="e" vm="1">
        <f ca="1"/>
        <v>#NAME?</v>
      </c>
      <c r="CA27" t="e" vm="1">
        <f ca="1"/>
        <v>#NAME?</v>
      </c>
      <c r="CB27" t="e" vm="1">
        <f ca="1"/>
        <v>#NAME?</v>
      </c>
      <c r="CC27" t="e" vm="1">
        <f ca="1"/>
        <v>#NAME?</v>
      </c>
      <c r="CD27" t="e" vm="1">
        <f ca="1"/>
        <v>#NAME?</v>
      </c>
      <c r="CE27" t="e" vm="1">
        <f ca="1"/>
        <v>#NAME?</v>
      </c>
      <c r="CF27" t="e" vm="1">
        <f ca="1"/>
        <v>#NAME?</v>
      </c>
      <c r="CG27" t="e" vm="1">
        <f ca="1"/>
        <v>#NAME?</v>
      </c>
      <c r="CH27" t="e" vm="1">
        <f ca="1"/>
        <v>#NAME?</v>
      </c>
      <c r="CI27" t="e" vm="1">
        <f ca="1"/>
        <v>#NAME?</v>
      </c>
      <c r="CJ27" t="e" vm="1">
        <f ca="1"/>
        <v>#NAME?</v>
      </c>
      <c r="CK27" t="e" vm="1">
        <f ca="1"/>
        <v>#NAME?</v>
      </c>
      <c r="CL27" t="e" vm="1">
        <f ca="1"/>
        <v>#NAME?</v>
      </c>
      <c r="CM27" t="e" vm="1">
        <f ca="1"/>
        <v>#NAME?</v>
      </c>
      <c r="CN27" t="e" vm="1">
        <f ca="1"/>
        <v>#NAME?</v>
      </c>
      <c r="CO27" t="e" vm="1">
        <f ca="1"/>
        <v>#NAME?</v>
      </c>
      <c r="CP27" t="e" vm="1">
        <f ca="1"/>
        <v>#NAME?</v>
      </c>
      <c r="CQ27" t="e" vm="1">
        <f ca="1"/>
        <v>#NAME?</v>
      </c>
      <c r="CR27" t="e" vm="1">
        <f ca="1"/>
        <v>#NAME?</v>
      </c>
      <c r="CS27" t="e" vm="1">
        <f ca="1"/>
        <v>#NAME?</v>
      </c>
      <c r="CT27" t="e" vm="1">
        <f ca="1"/>
        <v>#NAME?</v>
      </c>
      <c r="CU27" t="e" vm="1">
        <f ca="1"/>
        <v>#NAME?</v>
      </c>
      <c r="CV27" t="e" vm="1">
        <f ca="1"/>
        <v>#NAME?</v>
      </c>
      <c r="CW27" t="e" vm="1">
        <f ca="1"/>
        <v>#NAME?</v>
      </c>
      <c r="CX27" t="e" vm="1">
        <f ca="1"/>
        <v>#NAME?</v>
      </c>
      <c r="CY27" t="e" vm="1">
        <f ca="1"/>
        <v>#NAME?</v>
      </c>
      <c r="CZ27" t="e" vm="1">
        <f ca="1"/>
        <v>#NAME?</v>
      </c>
      <c r="DA27" t="e" vm="1">
        <f ca="1"/>
        <v>#NAME?</v>
      </c>
      <c r="DB27" t="e" vm="1">
        <f ca="1"/>
        <v>#NAME?</v>
      </c>
      <c r="DC27" t="e" vm="1">
        <f ca="1"/>
        <v>#NAME?</v>
      </c>
      <c r="DD27" t="e" vm="1">
        <f ca="1"/>
        <v>#NAME?</v>
      </c>
      <c r="DE27" t="e" vm="1">
        <f ca="1"/>
        <v>#NAME?</v>
      </c>
      <c r="DF27" t="e" vm="1">
        <f ca="1"/>
        <v>#NAME?</v>
      </c>
      <c r="DG27" t="e" vm="1">
        <f ca="1"/>
        <v>#NAME?</v>
      </c>
      <c r="DH27" t="e" vm="1">
        <f ca="1"/>
        <v>#NAME?</v>
      </c>
      <c r="DI27" t="e" vm="1">
        <f ca="1"/>
        <v>#NAME?</v>
      </c>
      <c r="DJ27" t="e" vm="1">
        <f ca="1"/>
        <v>#NAME?</v>
      </c>
      <c r="DK27" t="e" vm="1">
        <f ca="1"/>
        <v>#NAME?</v>
      </c>
      <c r="DL27" t="e" vm="1">
        <f ca="1"/>
        <v>#NAME?</v>
      </c>
      <c r="DM27" t="e" vm="1">
        <f ca="1"/>
        <v>#NAME?</v>
      </c>
      <c r="DN27" t="e" vm="1">
        <f ca="1"/>
        <v>#NAME?</v>
      </c>
      <c r="DO27" t="e" vm="1">
        <f ca="1"/>
        <v>#NAME?</v>
      </c>
      <c r="DP27" t="e" vm="1">
        <f ca="1"/>
        <v>#NAME?</v>
      </c>
      <c r="DQ27" t="e" vm="1">
        <f ca="1"/>
        <v>#NAME?</v>
      </c>
      <c r="DR27" t="e" vm="1">
        <f ca="1"/>
        <v>#NAME?</v>
      </c>
      <c r="DS27" t="e" vm="1">
        <f ca="1"/>
        <v>#NAME?</v>
      </c>
      <c r="DT27" t="e" vm="1">
        <f ca="1"/>
        <v>#NAME?</v>
      </c>
      <c r="DU27" t="e" vm="1">
        <f ca="1"/>
        <v>#NAME?</v>
      </c>
      <c r="DV27" t="e" vm="1">
        <f ca="1"/>
        <v>#NAME?</v>
      </c>
      <c r="DW27" t="e" vm="1">
        <f ca="1"/>
        <v>#NAME?</v>
      </c>
      <c r="DX27" t="e" vm="1">
        <f ca="1"/>
        <v>#NAME?</v>
      </c>
      <c r="DY27" t="e" vm="1">
        <f ca="1"/>
        <v>#NAME?</v>
      </c>
      <c r="DZ27" t="e" vm="1">
        <f ca="1"/>
        <v>#NAME?</v>
      </c>
      <c r="EA27" t="e" vm="1">
        <f ca="1"/>
        <v>#NAME?</v>
      </c>
      <c r="EB27" t="e" vm="1">
        <f ca="1"/>
        <v>#NAME?</v>
      </c>
      <c r="EC27" t="e" vm="1">
        <f ca="1"/>
        <v>#NAME?</v>
      </c>
      <c r="ED27" t="e" vm="1">
        <f ca="1"/>
        <v>#NAME?</v>
      </c>
      <c r="EE27" t="e" vm="1">
        <f ca="1"/>
        <v>#NAME?</v>
      </c>
      <c r="EF27" t="e" vm="1">
        <f ca="1"/>
        <v>#NAME?</v>
      </c>
      <c r="EG27" t="e" vm="1">
        <f ca="1"/>
        <v>#NAME?</v>
      </c>
      <c r="EH27" t="e" vm="1">
        <f ca="1"/>
        <v>#NAME?</v>
      </c>
      <c r="EI27" t="e" vm="1">
        <f ca="1"/>
        <v>#NAME?</v>
      </c>
      <c r="EJ27" t="e" vm="1">
        <f ca="1"/>
        <v>#NAME?</v>
      </c>
      <c r="EK27" t="e" vm="1">
        <f ca="1"/>
        <v>#NAME?</v>
      </c>
      <c r="EL27" t="e" vm="1">
        <f ca="1"/>
        <v>#NAME?</v>
      </c>
      <c r="EM27" t="e" vm="1">
        <f ca="1"/>
        <v>#NAME?</v>
      </c>
      <c r="EN27" t="e" vm="1">
        <f ca="1"/>
        <v>#NAME?</v>
      </c>
      <c r="EO27" t="e" vm="1">
        <f ca="1"/>
        <v>#NAME?</v>
      </c>
      <c r="EP27" t="e" vm="1">
        <f ca="1"/>
        <v>#NAME?</v>
      </c>
      <c r="EQ27" t="e" vm="1">
        <f ca="1"/>
        <v>#NAME?</v>
      </c>
      <c r="ER27" t="e" vm="1">
        <f ca="1"/>
        <v>#NAME?</v>
      </c>
      <c r="ES27" t="e" vm="1">
        <f ca="1"/>
        <v>#NAME?</v>
      </c>
      <c r="ET27" t="e" vm="1">
        <f ca="1"/>
        <v>#NAME?</v>
      </c>
      <c r="EU27" t="e" vm="1">
        <f ca="1"/>
        <v>#NAME?</v>
      </c>
      <c r="EV27" t="e" vm="1">
        <f ca="1"/>
        <v>#NAME?</v>
      </c>
      <c r="EW27" t="e" vm="1">
        <f ca="1"/>
        <v>#NAME?</v>
      </c>
      <c r="EX27" t="e" vm="1">
        <f ca="1"/>
        <v>#NAME?</v>
      </c>
      <c r="EY27" t="e" vm="1">
        <f ca="1"/>
        <v>#NAME?</v>
      </c>
      <c r="EZ27" t="e" vm="1">
        <f ca="1"/>
        <v>#NAME?</v>
      </c>
      <c r="FA27" t="e" vm="1">
        <f ca="1"/>
        <v>#NAME?</v>
      </c>
      <c r="FB27" t="e" vm="1">
        <f ca="1"/>
        <v>#NAME?</v>
      </c>
      <c r="FC27" t="e" vm="1">
        <f ca="1"/>
        <v>#NAME?</v>
      </c>
      <c r="FD27" t="e" vm="1">
        <f ca="1"/>
        <v>#NAME?</v>
      </c>
      <c r="FE27" t="e" vm="1">
        <f ca="1"/>
        <v>#NAME?</v>
      </c>
      <c r="FF27" t="e" vm="1">
        <f ca="1"/>
        <v>#NAME?</v>
      </c>
    </row>
    <row r="28" spans="2:162">
      <c r="AR28" t="e" vm="1">
        <f ca="1"/>
        <v>#NAME?</v>
      </c>
      <c r="AS28" t="e" vm="1">
        <f ca="1"/>
        <v>#NAME?</v>
      </c>
      <c r="AT28" t="e" vm="1">
        <f ca="1"/>
        <v>#NAME?</v>
      </c>
      <c r="AU28" t="e" vm="1">
        <f ca="1"/>
        <v>#NAME?</v>
      </c>
      <c r="AV28" t="e" vm="1">
        <f ca="1"/>
        <v>#NAME?</v>
      </c>
      <c r="AW28" t="e" vm="1">
        <f ca="1"/>
        <v>#NAME?</v>
      </c>
      <c r="AX28" t="e" vm="1">
        <f ca="1"/>
        <v>#NAME?</v>
      </c>
      <c r="AY28" t="e" vm="1">
        <f ca="1"/>
        <v>#NAME?</v>
      </c>
      <c r="AZ28" t="e" vm="1">
        <f ca="1"/>
        <v>#NAME?</v>
      </c>
      <c r="BA28" t="e" vm="1">
        <f ca="1"/>
        <v>#NAME?</v>
      </c>
      <c r="BB28" t="e" vm="1">
        <f ca="1"/>
        <v>#NAME?</v>
      </c>
      <c r="BC28" t="e" vm="1">
        <f ca="1"/>
        <v>#NAME?</v>
      </c>
      <c r="BD28" t="e" vm="1">
        <f ca="1"/>
        <v>#NAME?</v>
      </c>
      <c r="BE28" t="e" vm="1">
        <f ca="1"/>
        <v>#NAME?</v>
      </c>
      <c r="BF28" t="e" vm="1">
        <f ca="1"/>
        <v>#NAME?</v>
      </c>
      <c r="BG28" t="e" vm="1">
        <f ca="1"/>
        <v>#NAME?</v>
      </c>
      <c r="BH28" t="e" vm="1">
        <f ca="1"/>
        <v>#NAME?</v>
      </c>
      <c r="BI28" t="e" vm="1">
        <f ca="1"/>
        <v>#NAME?</v>
      </c>
      <c r="BJ28" t="e" vm="1">
        <f ca="1"/>
        <v>#NAME?</v>
      </c>
      <c r="BK28" t="e" vm="1">
        <f ca="1"/>
        <v>#NAME?</v>
      </c>
      <c r="BL28" t="e" vm="1">
        <f ca="1"/>
        <v>#NAME?</v>
      </c>
      <c r="BM28" t="e" vm="1">
        <f ca="1"/>
        <v>#NAME?</v>
      </c>
      <c r="BN28" t="e" vm="1">
        <f ca="1"/>
        <v>#NAME?</v>
      </c>
      <c r="BO28" t="e" vm="1">
        <f ca="1"/>
        <v>#NAME?</v>
      </c>
      <c r="BP28" t="e" vm="1">
        <f ca="1"/>
        <v>#NAME?</v>
      </c>
      <c r="BQ28" t="e" vm="1">
        <f ca="1"/>
        <v>#NAME?</v>
      </c>
      <c r="BR28" t="e" vm="1">
        <f ca="1"/>
        <v>#NAME?</v>
      </c>
      <c r="BS28" t="e" vm="1">
        <f ca="1"/>
        <v>#NAME?</v>
      </c>
      <c r="BT28" t="e" vm="1">
        <f ca="1"/>
        <v>#NAME?</v>
      </c>
      <c r="BU28" t="e" vm="1">
        <f ca="1"/>
        <v>#NAME?</v>
      </c>
      <c r="BV28" t="e" vm="1">
        <f ca="1"/>
        <v>#NAME?</v>
      </c>
      <c r="BW28" t="e" vm="1">
        <f ca="1"/>
        <v>#NAME?</v>
      </c>
      <c r="BX28" t="e" vm="1">
        <f ca="1"/>
        <v>#NAME?</v>
      </c>
      <c r="BY28" t="e" vm="1">
        <f ca="1"/>
        <v>#NAME?</v>
      </c>
      <c r="BZ28" t="e" vm="1">
        <f ca="1"/>
        <v>#NAME?</v>
      </c>
      <c r="CA28" t="e" vm="1">
        <f ca="1"/>
        <v>#NAME?</v>
      </c>
      <c r="CB28" t="e" vm="1">
        <f ca="1"/>
        <v>#NAME?</v>
      </c>
      <c r="CC28" t="e" vm="1">
        <f ca="1"/>
        <v>#NAME?</v>
      </c>
      <c r="CD28" t="e" vm="1">
        <f ca="1"/>
        <v>#NAME?</v>
      </c>
      <c r="CE28" t="e" vm="1">
        <f ca="1"/>
        <v>#NAME?</v>
      </c>
      <c r="CF28" t="e" vm="1">
        <f ca="1"/>
        <v>#NAME?</v>
      </c>
      <c r="CG28" t="e" vm="1">
        <f ca="1"/>
        <v>#NAME?</v>
      </c>
      <c r="CH28" t="e" vm="1">
        <f ca="1"/>
        <v>#NAME?</v>
      </c>
      <c r="CI28" t="e" vm="1">
        <f ca="1"/>
        <v>#NAME?</v>
      </c>
      <c r="CJ28" t="e" vm="1">
        <f ca="1"/>
        <v>#NAME?</v>
      </c>
      <c r="CK28" t="e" vm="1">
        <f ca="1"/>
        <v>#NAME?</v>
      </c>
      <c r="CL28" t="e" vm="1">
        <f ca="1"/>
        <v>#NAME?</v>
      </c>
      <c r="CM28" t="e" vm="1">
        <f ca="1"/>
        <v>#NAME?</v>
      </c>
      <c r="CN28" t="e" vm="1">
        <f ca="1"/>
        <v>#NAME?</v>
      </c>
      <c r="CO28" t="e" vm="1">
        <f ca="1"/>
        <v>#NAME?</v>
      </c>
      <c r="CP28" t="e" vm="1">
        <f ca="1"/>
        <v>#NAME?</v>
      </c>
      <c r="CQ28" t="e" vm="1">
        <f ca="1"/>
        <v>#NAME?</v>
      </c>
      <c r="CR28" t="e" vm="1">
        <f ca="1"/>
        <v>#NAME?</v>
      </c>
      <c r="CS28" t="e" vm="1">
        <f ca="1"/>
        <v>#NAME?</v>
      </c>
      <c r="CT28" t="e" vm="1">
        <f ca="1"/>
        <v>#NAME?</v>
      </c>
      <c r="CU28" t="e" vm="1">
        <f ca="1"/>
        <v>#NAME?</v>
      </c>
      <c r="CV28" t="e" vm="1">
        <f ca="1"/>
        <v>#NAME?</v>
      </c>
      <c r="CW28" t="e" vm="1">
        <f ca="1"/>
        <v>#NAME?</v>
      </c>
      <c r="CX28" t="e" vm="1">
        <f ca="1"/>
        <v>#NAME?</v>
      </c>
      <c r="CY28" t="e" vm="1">
        <f ca="1"/>
        <v>#NAME?</v>
      </c>
      <c r="CZ28" t="e" vm="1">
        <f ca="1"/>
        <v>#NAME?</v>
      </c>
      <c r="DA28" t="e" vm="1">
        <f ca="1"/>
        <v>#NAME?</v>
      </c>
      <c r="DB28" t="e" vm="1">
        <f ca="1"/>
        <v>#NAME?</v>
      </c>
      <c r="DC28" t="e" vm="1">
        <f ca="1"/>
        <v>#NAME?</v>
      </c>
      <c r="DD28" t="e" vm="1">
        <f ca="1"/>
        <v>#NAME?</v>
      </c>
      <c r="DE28" t="e" vm="1">
        <f ca="1"/>
        <v>#NAME?</v>
      </c>
      <c r="DF28" t="e" vm="1">
        <f ca="1"/>
        <v>#NAME?</v>
      </c>
      <c r="DG28" t="e" vm="1">
        <f ca="1"/>
        <v>#NAME?</v>
      </c>
      <c r="DH28" t="e" vm="1">
        <f ca="1"/>
        <v>#NAME?</v>
      </c>
      <c r="DI28" t="e" vm="1">
        <f ca="1"/>
        <v>#NAME?</v>
      </c>
      <c r="DJ28" t="e" vm="1">
        <f ca="1"/>
        <v>#NAME?</v>
      </c>
      <c r="DK28" t="e" vm="1">
        <f ca="1"/>
        <v>#NAME?</v>
      </c>
      <c r="DL28" t="e" vm="1">
        <f ca="1"/>
        <v>#NAME?</v>
      </c>
      <c r="DM28" t="e" vm="1">
        <f ca="1"/>
        <v>#NAME?</v>
      </c>
      <c r="DN28" t="e" vm="1">
        <f ca="1"/>
        <v>#NAME?</v>
      </c>
      <c r="DO28" t="e" vm="1">
        <f ca="1"/>
        <v>#NAME?</v>
      </c>
      <c r="DP28" t="e" vm="1">
        <f ca="1"/>
        <v>#NAME?</v>
      </c>
      <c r="DQ28" t="e" vm="1">
        <f ca="1"/>
        <v>#NAME?</v>
      </c>
      <c r="DR28" t="e" vm="1">
        <f ca="1"/>
        <v>#NAME?</v>
      </c>
      <c r="DS28" t="e" vm="1">
        <f ca="1"/>
        <v>#NAME?</v>
      </c>
      <c r="DT28" t="e" vm="1">
        <f ca="1"/>
        <v>#NAME?</v>
      </c>
      <c r="DU28" t="e" vm="1">
        <f ca="1"/>
        <v>#NAME?</v>
      </c>
      <c r="DV28" t="e" vm="1">
        <f ca="1"/>
        <v>#NAME?</v>
      </c>
      <c r="DW28" t="e" vm="1">
        <f ca="1"/>
        <v>#NAME?</v>
      </c>
      <c r="DX28" t="e" vm="1">
        <f ca="1"/>
        <v>#NAME?</v>
      </c>
      <c r="DY28" t="e" vm="1">
        <f ca="1"/>
        <v>#NAME?</v>
      </c>
      <c r="DZ28" t="e" vm="1">
        <f ca="1"/>
        <v>#NAME?</v>
      </c>
      <c r="EA28" t="e" vm="1">
        <f ca="1"/>
        <v>#NAME?</v>
      </c>
      <c r="EB28" t="e" vm="1">
        <f ca="1"/>
        <v>#NAME?</v>
      </c>
      <c r="EC28" t="e" vm="1">
        <f ca="1"/>
        <v>#NAME?</v>
      </c>
      <c r="ED28" t="e" vm="1">
        <f ca="1"/>
        <v>#NAME?</v>
      </c>
      <c r="EE28" t="e" vm="1">
        <f ca="1"/>
        <v>#NAME?</v>
      </c>
      <c r="EF28" t="e" vm="1">
        <f ca="1"/>
        <v>#NAME?</v>
      </c>
      <c r="EG28" t="e" vm="1">
        <f ca="1"/>
        <v>#NAME?</v>
      </c>
      <c r="EH28" t="e" vm="1">
        <f ca="1"/>
        <v>#NAME?</v>
      </c>
      <c r="EI28" t="e" vm="1">
        <f ca="1"/>
        <v>#NAME?</v>
      </c>
      <c r="EJ28" t="e" vm="1">
        <f ca="1"/>
        <v>#NAME?</v>
      </c>
      <c r="EK28" t="e" vm="1">
        <f ca="1"/>
        <v>#NAME?</v>
      </c>
      <c r="EL28" t="e" vm="1">
        <f ca="1"/>
        <v>#NAME?</v>
      </c>
      <c r="EM28" t="e" vm="1">
        <f ca="1"/>
        <v>#NAME?</v>
      </c>
      <c r="EN28" t="e" vm="1">
        <f ca="1"/>
        <v>#NAME?</v>
      </c>
      <c r="EO28" t="e" vm="1">
        <f ca="1"/>
        <v>#NAME?</v>
      </c>
      <c r="EP28" t="e" vm="1">
        <f ca="1"/>
        <v>#NAME?</v>
      </c>
      <c r="EQ28" t="e" vm="1">
        <f ca="1"/>
        <v>#NAME?</v>
      </c>
      <c r="ER28" t="e" vm="1">
        <f ca="1"/>
        <v>#NAME?</v>
      </c>
      <c r="ES28" t="e" vm="1">
        <f ca="1"/>
        <v>#NAME?</v>
      </c>
      <c r="ET28" t="e" vm="1">
        <f ca="1"/>
        <v>#NAME?</v>
      </c>
      <c r="EU28" t="e" vm="1">
        <f ca="1"/>
        <v>#NAME?</v>
      </c>
      <c r="EV28" t="e" vm="1">
        <f ca="1"/>
        <v>#NAME?</v>
      </c>
      <c r="EW28" t="e" vm="1">
        <f ca="1"/>
        <v>#NAME?</v>
      </c>
      <c r="EX28" t="e" vm="1">
        <f ca="1"/>
        <v>#NAME?</v>
      </c>
      <c r="EY28" t="e" vm="1">
        <f ca="1"/>
        <v>#NAME?</v>
      </c>
      <c r="EZ28" t="e" vm="1">
        <f ca="1"/>
        <v>#NAME?</v>
      </c>
      <c r="FA28" t="e" vm="1">
        <f ca="1"/>
        <v>#NAME?</v>
      </c>
      <c r="FB28" t="e" vm="1">
        <f ca="1"/>
        <v>#NAME?</v>
      </c>
      <c r="FC28" t="e" vm="1">
        <f ca="1"/>
        <v>#NAME?</v>
      </c>
      <c r="FD28" t="e" vm="1">
        <f ca="1"/>
        <v>#NAME?</v>
      </c>
      <c r="FE28" t="e" vm="1">
        <f ca="1"/>
        <v>#NAME?</v>
      </c>
      <c r="FF28" t="e" vm="1">
        <f ca="1"/>
        <v>#NAME?</v>
      </c>
    </row>
    <row r="29" spans="2:162">
      <c r="AR29" t="e" vm="1">
        <f ca="1"/>
        <v>#NAME?</v>
      </c>
      <c r="AS29" t="e" vm="1">
        <f ca="1"/>
        <v>#NAME?</v>
      </c>
      <c r="AT29" t="e" vm="1">
        <f ca="1"/>
        <v>#NAME?</v>
      </c>
      <c r="AU29" t="e" vm="1">
        <f ca="1"/>
        <v>#NAME?</v>
      </c>
      <c r="AV29" t="e" vm="1">
        <f ca="1"/>
        <v>#NAME?</v>
      </c>
      <c r="AW29" t="e" vm="1">
        <f ca="1"/>
        <v>#NAME?</v>
      </c>
      <c r="AX29" t="e" vm="1">
        <f ca="1"/>
        <v>#NAME?</v>
      </c>
      <c r="AY29" t="e" vm="1">
        <f ca="1"/>
        <v>#NAME?</v>
      </c>
      <c r="AZ29" t="e" vm="1">
        <f ca="1"/>
        <v>#NAME?</v>
      </c>
      <c r="BA29" t="e" vm="1">
        <f ca="1"/>
        <v>#NAME?</v>
      </c>
      <c r="BB29" t="e" vm="1">
        <f ca="1"/>
        <v>#NAME?</v>
      </c>
      <c r="BC29" t="e" vm="1">
        <f ca="1"/>
        <v>#NAME?</v>
      </c>
      <c r="BD29" t="e" vm="1">
        <f ca="1"/>
        <v>#NAME?</v>
      </c>
      <c r="BE29" t="e" vm="1">
        <f ca="1"/>
        <v>#NAME?</v>
      </c>
      <c r="BF29" t="e" vm="1">
        <f ca="1"/>
        <v>#NAME?</v>
      </c>
      <c r="BG29" t="e" vm="1">
        <f ca="1"/>
        <v>#NAME?</v>
      </c>
      <c r="BH29" t="e" vm="1">
        <f ca="1"/>
        <v>#NAME?</v>
      </c>
      <c r="BI29" t="e" vm="1">
        <f ca="1"/>
        <v>#NAME?</v>
      </c>
      <c r="BJ29" t="e" vm="1">
        <f ca="1"/>
        <v>#NAME?</v>
      </c>
      <c r="BK29" t="e" vm="1">
        <f ca="1"/>
        <v>#NAME?</v>
      </c>
      <c r="BL29" t="e" vm="1">
        <f ca="1"/>
        <v>#NAME?</v>
      </c>
      <c r="BM29" t="e" vm="1">
        <f ca="1"/>
        <v>#NAME?</v>
      </c>
      <c r="BN29" t="e" vm="1">
        <f ca="1"/>
        <v>#NAME?</v>
      </c>
      <c r="BO29" t="e" vm="1">
        <f ca="1"/>
        <v>#NAME?</v>
      </c>
      <c r="BP29" t="e" vm="1">
        <f ca="1"/>
        <v>#NAME?</v>
      </c>
      <c r="BQ29" t="e" vm="1">
        <f ca="1"/>
        <v>#NAME?</v>
      </c>
      <c r="BR29" t="e" vm="1">
        <f ca="1"/>
        <v>#NAME?</v>
      </c>
      <c r="BS29" t="e" vm="1">
        <f ca="1"/>
        <v>#NAME?</v>
      </c>
      <c r="BT29" t="e" vm="1">
        <f ca="1"/>
        <v>#NAME?</v>
      </c>
      <c r="BU29" t="e" vm="1">
        <f ca="1"/>
        <v>#NAME?</v>
      </c>
      <c r="BV29" t="e" vm="1">
        <f ca="1"/>
        <v>#NAME?</v>
      </c>
      <c r="BW29" t="e" vm="1">
        <f ca="1"/>
        <v>#NAME?</v>
      </c>
      <c r="BX29" t="e" vm="1">
        <f ca="1"/>
        <v>#NAME?</v>
      </c>
      <c r="BY29" t="e" vm="1">
        <f ca="1"/>
        <v>#NAME?</v>
      </c>
      <c r="BZ29" t="e" vm="1">
        <f ca="1"/>
        <v>#NAME?</v>
      </c>
      <c r="CA29" t="e" vm="1">
        <f ca="1"/>
        <v>#NAME?</v>
      </c>
      <c r="CB29" t="e" vm="1">
        <f ca="1"/>
        <v>#NAME?</v>
      </c>
      <c r="CC29" t="e" vm="1">
        <f ca="1"/>
        <v>#NAME?</v>
      </c>
      <c r="CD29" t="e" vm="1">
        <f ca="1"/>
        <v>#NAME?</v>
      </c>
      <c r="CE29" t="e" vm="1">
        <f ca="1"/>
        <v>#NAME?</v>
      </c>
      <c r="CF29" t="e" vm="1">
        <f ca="1"/>
        <v>#NAME?</v>
      </c>
      <c r="CG29" t="e" vm="1">
        <f ca="1"/>
        <v>#NAME?</v>
      </c>
      <c r="CH29" t="e" vm="1">
        <f ca="1"/>
        <v>#NAME?</v>
      </c>
      <c r="CI29" t="e" vm="1">
        <f ca="1"/>
        <v>#NAME?</v>
      </c>
      <c r="CJ29" t="e" vm="1">
        <f ca="1"/>
        <v>#NAME?</v>
      </c>
      <c r="CK29" t="e" vm="1">
        <f ca="1"/>
        <v>#NAME?</v>
      </c>
      <c r="CL29" t="e" vm="1">
        <f ca="1"/>
        <v>#NAME?</v>
      </c>
      <c r="CM29" t="e" vm="1">
        <f ca="1"/>
        <v>#NAME?</v>
      </c>
      <c r="CN29" t="e" vm="1">
        <f ca="1"/>
        <v>#NAME?</v>
      </c>
      <c r="CO29" t="e" vm="1">
        <f ca="1"/>
        <v>#NAME?</v>
      </c>
      <c r="CP29" t="e" vm="1">
        <f ca="1"/>
        <v>#NAME?</v>
      </c>
      <c r="CQ29" t="e" vm="1">
        <f ca="1"/>
        <v>#NAME?</v>
      </c>
      <c r="CR29" t="e" vm="1">
        <f ca="1"/>
        <v>#NAME?</v>
      </c>
      <c r="CS29" t="e" vm="1">
        <f ca="1"/>
        <v>#NAME?</v>
      </c>
      <c r="CT29" t="e" vm="1">
        <f ca="1"/>
        <v>#NAME?</v>
      </c>
      <c r="CU29" t="e" vm="1">
        <f ca="1"/>
        <v>#NAME?</v>
      </c>
      <c r="CV29" t="e" vm="1">
        <f ca="1"/>
        <v>#NAME?</v>
      </c>
      <c r="CW29" t="e" vm="1">
        <f ca="1"/>
        <v>#NAME?</v>
      </c>
      <c r="CX29" t="e" vm="1">
        <f ca="1"/>
        <v>#NAME?</v>
      </c>
      <c r="CY29" t="e" vm="1">
        <f ca="1"/>
        <v>#NAME?</v>
      </c>
      <c r="CZ29" t="e" vm="1">
        <f ca="1"/>
        <v>#NAME?</v>
      </c>
      <c r="DA29" t="e" vm="1">
        <f ca="1"/>
        <v>#NAME?</v>
      </c>
      <c r="DB29" t="e" vm="1">
        <f ca="1"/>
        <v>#NAME?</v>
      </c>
      <c r="DC29" t="e" vm="1">
        <f ca="1"/>
        <v>#NAME?</v>
      </c>
      <c r="DD29" t="e" vm="1">
        <f ca="1"/>
        <v>#NAME?</v>
      </c>
      <c r="DE29" t="e" vm="1">
        <f ca="1"/>
        <v>#NAME?</v>
      </c>
      <c r="DF29" t="e" vm="1">
        <f ca="1"/>
        <v>#NAME?</v>
      </c>
      <c r="DG29" t="e" vm="1">
        <f ca="1"/>
        <v>#NAME?</v>
      </c>
      <c r="DH29" t="e" vm="1">
        <f ca="1"/>
        <v>#NAME?</v>
      </c>
      <c r="DI29" t="e" vm="1">
        <f ca="1"/>
        <v>#NAME?</v>
      </c>
      <c r="DJ29" t="e" vm="1">
        <f ca="1"/>
        <v>#NAME?</v>
      </c>
      <c r="DK29" t="e" vm="1">
        <f ca="1"/>
        <v>#NAME?</v>
      </c>
      <c r="DL29" t="e" vm="1">
        <f ca="1"/>
        <v>#NAME?</v>
      </c>
      <c r="DM29" t="e" vm="1">
        <f ca="1"/>
        <v>#NAME?</v>
      </c>
      <c r="DN29" t="e" vm="1">
        <f ca="1"/>
        <v>#NAME?</v>
      </c>
      <c r="DO29" t="e" vm="1">
        <f ca="1"/>
        <v>#NAME?</v>
      </c>
      <c r="DP29" t="e" vm="1">
        <f ca="1"/>
        <v>#NAME?</v>
      </c>
      <c r="DQ29" t="e" vm="1">
        <f ca="1"/>
        <v>#NAME?</v>
      </c>
      <c r="DR29" t="e" vm="1">
        <f ca="1"/>
        <v>#NAME?</v>
      </c>
      <c r="DS29" t="e" vm="1">
        <f ca="1"/>
        <v>#NAME?</v>
      </c>
      <c r="DT29" t="e" vm="1">
        <f ca="1"/>
        <v>#NAME?</v>
      </c>
      <c r="DU29" t="e" vm="1">
        <f ca="1"/>
        <v>#NAME?</v>
      </c>
      <c r="DV29" t="e" vm="1">
        <f ca="1"/>
        <v>#NAME?</v>
      </c>
      <c r="DW29" t="e" vm="1">
        <f ca="1"/>
        <v>#NAME?</v>
      </c>
      <c r="DX29" t="e" vm="1">
        <f ca="1"/>
        <v>#NAME?</v>
      </c>
      <c r="DY29" t="e" vm="1">
        <f ca="1"/>
        <v>#NAME?</v>
      </c>
      <c r="DZ29" t="e" vm="1">
        <f ca="1"/>
        <v>#NAME?</v>
      </c>
      <c r="EA29" t="e" vm="1">
        <f ca="1"/>
        <v>#NAME?</v>
      </c>
      <c r="EB29" t="e" vm="1">
        <f ca="1"/>
        <v>#NAME?</v>
      </c>
      <c r="EC29" t="e" vm="1">
        <f ca="1"/>
        <v>#NAME?</v>
      </c>
      <c r="ED29" t="e" vm="1">
        <f ca="1"/>
        <v>#NAME?</v>
      </c>
      <c r="EE29" t="e" vm="1">
        <f ca="1"/>
        <v>#NAME?</v>
      </c>
      <c r="EF29" t="e" vm="1">
        <f ca="1"/>
        <v>#NAME?</v>
      </c>
      <c r="EG29" t="e" vm="1">
        <f ca="1"/>
        <v>#NAME?</v>
      </c>
      <c r="EH29" t="e" vm="1">
        <f ca="1"/>
        <v>#NAME?</v>
      </c>
      <c r="EI29" t="e" vm="1">
        <f ca="1"/>
        <v>#NAME?</v>
      </c>
      <c r="EJ29" t="e" vm="1">
        <f ca="1"/>
        <v>#NAME?</v>
      </c>
      <c r="EK29" t="e" vm="1">
        <f ca="1"/>
        <v>#NAME?</v>
      </c>
      <c r="EL29" t="e" vm="1">
        <f ca="1"/>
        <v>#NAME?</v>
      </c>
      <c r="EM29" t="e" vm="1">
        <f ca="1"/>
        <v>#NAME?</v>
      </c>
      <c r="EN29" t="e" vm="1">
        <f ca="1"/>
        <v>#NAME?</v>
      </c>
      <c r="EO29" t="e" vm="1">
        <f ca="1"/>
        <v>#NAME?</v>
      </c>
      <c r="EP29" t="e" vm="1">
        <f ca="1"/>
        <v>#NAME?</v>
      </c>
      <c r="EQ29" t="e" vm="1">
        <f ca="1"/>
        <v>#NAME?</v>
      </c>
      <c r="ER29" t="e" vm="1">
        <f ca="1"/>
        <v>#NAME?</v>
      </c>
      <c r="ES29" t="e" vm="1">
        <f ca="1"/>
        <v>#NAME?</v>
      </c>
      <c r="ET29" t="e" vm="1">
        <f ca="1"/>
        <v>#NAME?</v>
      </c>
      <c r="EU29" t="e" vm="1">
        <f ca="1"/>
        <v>#NAME?</v>
      </c>
      <c r="EV29" t="e" vm="1">
        <f ca="1"/>
        <v>#NAME?</v>
      </c>
      <c r="EW29" t="e" vm="1">
        <f ca="1"/>
        <v>#NAME?</v>
      </c>
      <c r="EX29" t="e" vm="1">
        <f ca="1"/>
        <v>#NAME?</v>
      </c>
      <c r="EY29" t="e" vm="1">
        <f ca="1"/>
        <v>#NAME?</v>
      </c>
      <c r="EZ29" t="e" vm="1">
        <f ca="1"/>
        <v>#NAME?</v>
      </c>
      <c r="FA29" t="e" vm="1">
        <f ca="1"/>
        <v>#NAME?</v>
      </c>
      <c r="FB29" t="e" vm="1">
        <f ca="1"/>
        <v>#NAME?</v>
      </c>
      <c r="FC29" t="e" vm="1">
        <f ca="1"/>
        <v>#NAME?</v>
      </c>
      <c r="FD29" t="e" vm="1">
        <f ca="1"/>
        <v>#NAME?</v>
      </c>
      <c r="FE29" t="e" vm="1">
        <f ca="1"/>
        <v>#NAME?</v>
      </c>
      <c r="FF29" t="e" vm="1">
        <f ca="1"/>
        <v>#NAME?</v>
      </c>
    </row>
    <row r="30" spans="2:162">
      <c r="AR30" t="e" vm="1">
        <f ca="1"/>
        <v>#NAME?</v>
      </c>
      <c r="AS30" t="e" vm="1">
        <f ca="1"/>
        <v>#NAME?</v>
      </c>
      <c r="AT30" t="e" vm="1">
        <f ca="1"/>
        <v>#NAME?</v>
      </c>
      <c r="AU30" t="e" vm="1">
        <f ca="1"/>
        <v>#NAME?</v>
      </c>
      <c r="AV30" t="e" vm="1">
        <f ca="1"/>
        <v>#NAME?</v>
      </c>
      <c r="AW30" t="e" vm="1">
        <f ca="1"/>
        <v>#NAME?</v>
      </c>
      <c r="AX30" t="e" vm="1">
        <f ca="1"/>
        <v>#NAME?</v>
      </c>
      <c r="AY30" t="e" vm="1">
        <f ca="1"/>
        <v>#NAME?</v>
      </c>
      <c r="AZ30" t="e" vm="1">
        <f ca="1"/>
        <v>#NAME?</v>
      </c>
      <c r="BA30" t="e" vm="1">
        <f ca="1"/>
        <v>#NAME?</v>
      </c>
      <c r="BB30" t="e" vm="1">
        <f ca="1"/>
        <v>#NAME?</v>
      </c>
      <c r="BC30" t="e" vm="1">
        <f ca="1"/>
        <v>#NAME?</v>
      </c>
      <c r="BD30" t="e" vm="1">
        <f ca="1"/>
        <v>#NAME?</v>
      </c>
      <c r="BE30" t="e" vm="1">
        <f ca="1"/>
        <v>#NAME?</v>
      </c>
      <c r="BF30" t="e" vm="1">
        <f ca="1"/>
        <v>#NAME?</v>
      </c>
      <c r="BG30" t="e" vm="1">
        <f ca="1"/>
        <v>#NAME?</v>
      </c>
      <c r="BH30" t="e" vm="1">
        <f ca="1"/>
        <v>#NAME?</v>
      </c>
      <c r="BI30" t="e" vm="1">
        <f ca="1"/>
        <v>#NAME?</v>
      </c>
      <c r="BJ30" t="e" vm="1">
        <f ca="1"/>
        <v>#NAME?</v>
      </c>
      <c r="BK30" t="e" vm="1">
        <f ca="1"/>
        <v>#NAME?</v>
      </c>
      <c r="BL30" t="e" vm="1">
        <f ca="1"/>
        <v>#NAME?</v>
      </c>
      <c r="BM30" t="e" vm="1">
        <f ca="1"/>
        <v>#NAME?</v>
      </c>
      <c r="BN30" t="e" vm="1">
        <f ca="1"/>
        <v>#NAME?</v>
      </c>
      <c r="BO30" t="e" vm="1">
        <f ca="1"/>
        <v>#NAME?</v>
      </c>
      <c r="BP30" t="e" vm="1">
        <f ca="1"/>
        <v>#NAME?</v>
      </c>
      <c r="BQ30" t="e" vm="1">
        <f ca="1"/>
        <v>#NAME?</v>
      </c>
      <c r="BR30" t="e" vm="1">
        <f ca="1"/>
        <v>#NAME?</v>
      </c>
      <c r="BS30" t="e" vm="1">
        <f ca="1"/>
        <v>#NAME?</v>
      </c>
      <c r="BT30" t="e" vm="1">
        <f ca="1"/>
        <v>#NAME?</v>
      </c>
      <c r="BU30" t="e" vm="1">
        <f ca="1"/>
        <v>#NAME?</v>
      </c>
      <c r="BV30" t="e" vm="1">
        <f ca="1"/>
        <v>#NAME?</v>
      </c>
      <c r="BW30" t="e" vm="1">
        <f ca="1"/>
        <v>#NAME?</v>
      </c>
      <c r="BX30" t="e" vm="1">
        <f ca="1"/>
        <v>#NAME?</v>
      </c>
      <c r="BY30" t="e" vm="1">
        <f ca="1"/>
        <v>#NAME?</v>
      </c>
      <c r="BZ30" t="e" vm="1">
        <f ca="1"/>
        <v>#NAME?</v>
      </c>
      <c r="CA30" t="e" vm="1">
        <f ca="1"/>
        <v>#NAME?</v>
      </c>
      <c r="CB30" t="e" vm="1">
        <f ca="1"/>
        <v>#NAME?</v>
      </c>
      <c r="CC30" t="e" vm="1">
        <f ca="1"/>
        <v>#NAME?</v>
      </c>
      <c r="CD30" t="e" vm="1">
        <f ca="1"/>
        <v>#NAME?</v>
      </c>
      <c r="CE30" t="e" vm="1">
        <f ca="1"/>
        <v>#NAME?</v>
      </c>
      <c r="CF30" t="e" vm="1">
        <f ca="1"/>
        <v>#NAME?</v>
      </c>
      <c r="CG30" t="e" vm="1">
        <f ca="1"/>
        <v>#NAME?</v>
      </c>
      <c r="CH30" t="e" vm="1">
        <f ca="1"/>
        <v>#NAME?</v>
      </c>
      <c r="CI30" t="e" vm="1">
        <f ca="1"/>
        <v>#NAME?</v>
      </c>
      <c r="CJ30" t="e" vm="1">
        <f ca="1"/>
        <v>#NAME?</v>
      </c>
      <c r="CK30" t="e" vm="1">
        <f ca="1"/>
        <v>#NAME?</v>
      </c>
      <c r="CL30" t="e" vm="1">
        <f ca="1"/>
        <v>#NAME?</v>
      </c>
      <c r="CM30" t="e" vm="1">
        <f ca="1"/>
        <v>#NAME?</v>
      </c>
      <c r="CN30" t="e" vm="1">
        <f ca="1"/>
        <v>#NAME?</v>
      </c>
      <c r="CO30" t="e" vm="1">
        <f ca="1"/>
        <v>#NAME?</v>
      </c>
      <c r="CP30" t="e" vm="1">
        <f ca="1"/>
        <v>#NAME?</v>
      </c>
      <c r="CQ30" t="e" vm="1">
        <f ca="1"/>
        <v>#NAME?</v>
      </c>
      <c r="CR30" t="e" vm="1">
        <f ca="1"/>
        <v>#NAME?</v>
      </c>
      <c r="CS30" t="e" vm="1">
        <f ca="1"/>
        <v>#NAME?</v>
      </c>
      <c r="CT30" t="e" vm="1">
        <f ca="1"/>
        <v>#NAME?</v>
      </c>
      <c r="CU30" t="e" vm="1">
        <f ca="1"/>
        <v>#NAME?</v>
      </c>
      <c r="CV30" t="e" vm="1">
        <f ca="1"/>
        <v>#NAME?</v>
      </c>
      <c r="CW30" t="e" vm="1">
        <f ca="1"/>
        <v>#NAME?</v>
      </c>
      <c r="CX30" t="e" vm="1">
        <f ca="1"/>
        <v>#NAME?</v>
      </c>
      <c r="CY30" t="e" vm="1">
        <f ca="1"/>
        <v>#NAME?</v>
      </c>
      <c r="CZ30" t="e" vm="1">
        <f ca="1"/>
        <v>#NAME?</v>
      </c>
      <c r="DA30" t="e" vm="1">
        <f ca="1"/>
        <v>#NAME?</v>
      </c>
      <c r="DB30" t="e" vm="1">
        <f ca="1"/>
        <v>#NAME?</v>
      </c>
      <c r="DC30" t="e" vm="1">
        <f ca="1"/>
        <v>#NAME?</v>
      </c>
      <c r="DD30" t="e" vm="1">
        <f ca="1"/>
        <v>#NAME?</v>
      </c>
      <c r="DE30" t="e" vm="1">
        <f ca="1"/>
        <v>#NAME?</v>
      </c>
      <c r="DF30" t="e" vm="1">
        <f ca="1"/>
        <v>#NAME?</v>
      </c>
      <c r="DG30" t="e" vm="1">
        <f ca="1"/>
        <v>#NAME?</v>
      </c>
      <c r="DH30" t="e" vm="1">
        <f ca="1"/>
        <v>#NAME?</v>
      </c>
      <c r="DI30" t="e" vm="1">
        <f ca="1"/>
        <v>#NAME?</v>
      </c>
      <c r="DJ30" t="e" vm="1">
        <f ca="1"/>
        <v>#NAME?</v>
      </c>
      <c r="DK30" t="e" vm="1">
        <f ca="1"/>
        <v>#NAME?</v>
      </c>
      <c r="DL30" t="e" vm="1">
        <f ca="1"/>
        <v>#NAME?</v>
      </c>
      <c r="DM30" t="e" vm="1">
        <f ca="1"/>
        <v>#NAME?</v>
      </c>
      <c r="DN30" t="e" vm="1">
        <f ca="1"/>
        <v>#NAME?</v>
      </c>
      <c r="DO30" t="e" vm="1">
        <f ca="1"/>
        <v>#NAME?</v>
      </c>
      <c r="DP30" t="e" vm="1">
        <f ca="1"/>
        <v>#NAME?</v>
      </c>
      <c r="DQ30" t="e" vm="1">
        <f ca="1"/>
        <v>#NAME?</v>
      </c>
      <c r="DR30" t="e" vm="1">
        <f ca="1"/>
        <v>#NAME?</v>
      </c>
      <c r="DS30" t="e" vm="1">
        <f ca="1"/>
        <v>#NAME?</v>
      </c>
      <c r="DT30" t="e" vm="1">
        <f ca="1"/>
        <v>#NAME?</v>
      </c>
      <c r="DU30" t="e" vm="1">
        <f ca="1"/>
        <v>#NAME?</v>
      </c>
      <c r="DV30" t="e" vm="1">
        <f ca="1"/>
        <v>#NAME?</v>
      </c>
      <c r="DW30" t="e" vm="1">
        <f ca="1"/>
        <v>#NAME?</v>
      </c>
      <c r="DX30" t="e" vm="1">
        <f ca="1"/>
        <v>#NAME?</v>
      </c>
      <c r="DY30" t="e" vm="1">
        <f ca="1"/>
        <v>#NAME?</v>
      </c>
      <c r="DZ30" t="e" vm="1">
        <f ca="1"/>
        <v>#NAME?</v>
      </c>
      <c r="EA30" t="e" vm="1">
        <f ca="1"/>
        <v>#NAME?</v>
      </c>
      <c r="EB30" t="e" vm="1">
        <f ca="1"/>
        <v>#NAME?</v>
      </c>
      <c r="EC30" t="e" vm="1">
        <f ca="1"/>
        <v>#NAME?</v>
      </c>
      <c r="ED30" t="e" vm="1">
        <f ca="1"/>
        <v>#NAME?</v>
      </c>
      <c r="EE30" t="e" vm="1">
        <f ca="1"/>
        <v>#NAME?</v>
      </c>
      <c r="EF30" t="e" vm="1">
        <f ca="1"/>
        <v>#NAME?</v>
      </c>
      <c r="EG30" t="e" vm="1">
        <f ca="1"/>
        <v>#NAME?</v>
      </c>
      <c r="EH30" t="e" vm="1">
        <f ca="1"/>
        <v>#NAME?</v>
      </c>
      <c r="EI30" t="e" vm="1">
        <f ca="1"/>
        <v>#NAME?</v>
      </c>
      <c r="EJ30" t="e" vm="1">
        <f ca="1"/>
        <v>#NAME?</v>
      </c>
      <c r="EK30" t="e" vm="1">
        <f ca="1"/>
        <v>#NAME?</v>
      </c>
      <c r="EL30" t="e" vm="1">
        <f ca="1"/>
        <v>#NAME?</v>
      </c>
      <c r="EM30" t="e" vm="1">
        <f ca="1"/>
        <v>#NAME?</v>
      </c>
      <c r="EN30" t="e" vm="1">
        <f ca="1"/>
        <v>#NAME?</v>
      </c>
      <c r="EO30" t="e" vm="1">
        <f ca="1"/>
        <v>#NAME?</v>
      </c>
      <c r="EP30" t="e" vm="1">
        <f ca="1"/>
        <v>#NAME?</v>
      </c>
      <c r="EQ30" t="e" vm="1">
        <f ca="1"/>
        <v>#NAME?</v>
      </c>
      <c r="ER30" t="e" vm="1">
        <f ca="1"/>
        <v>#NAME?</v>
      </c>
      <c r="ES30" t="e" vm="1">
        <f ca="1"/>
        <v>#NAME?</v>
      </c>
      <c r="ET30" t="e" vm="1">
        <f ca="1"/>
        <v>#NAME?</v>
      </c>
      <c r="EU30" t="e" vm="1">
        <f ca="1"/>
        <v>#NAME?</v>
      </c>
      <c r="EV30" t="e" vm="1">
        <f ca="1"/>
        <v>#NAME?</v>
      </c>
      <c r="EW30" t="e" vm="1">
        <f ca="1"/>
        <v>#NAME?</v>
      </c>
      <c r="EX30" t="e" vm="1">
        <f ca="1"/>
        <v>#NAME?</v>
      </c>
      <c r="EY30" t="e" vm="1">
        <f ca="1"/>
        <v>#NAME?</v>
      </c>
      <c r="EZ30" t="e" vm="1">
        <f ca="1"/>
        <v>#NAME?</v>
      </c>
      <c r="FA30" t="e" vm="1">
        <f ca="1"/>
        <v>#NAME?</v>
      </c>
      <c r="FB30" t="e" vm="1">
        <f ca="1"/>
        <v>#NAME?</v>
      </c>
      <c r="FC30" t="e" vm="1">
        <f ca="1"/>
        <v>#NAME?</v>
      </c>
      <c r="FD30" t="e" vm="1">
        <f ca="1"/>
        <v>#NAME?</v>
      </c>
      <c r="FE30" t="e" vm="1">
        <f ca="1"/>
        <v>#NAME?</v>
      </c>
      <c r="FF30" t="e" vm="1">
        <f ca="1"/>
        <v>#NAME?</v>
      </c>
    </row>
    <row r="31" spans="2:162">
      <c r="AR31" t="e" vm="1">
        <f ca="1"/>
        <v>#NAME?</v>
      </c>
      <c r="AS31" t="e" vm="1">
        <f ca="1"/>
        <v>#NAME?</v>
      </c>
      <c r="AT31" t="e" vm="1">
        <f ca="1"/>
        <v>#NAME?</v>
      </c>
      <c r="AU31" t="e" vm="1">
        <f ca="1"/>
        <v>#NAME?</v>
      </c>
      <c r="AV31" t="e" vm="1">
        <f ca="1"/>
        <v>#NAME?</v>
      </c>
      <c r="AW31" t="e" vm="1">
        <f ca="1"/>
        <v>#NAME?</v>
      </c>
      <c r="AX31" t="e" vm="1">
        <f ca="1"/>
        <v>#NAME?</v>
      </c>
      <c r="AY31" t="e" vm="1">
        <f ca="1"/>
        <v>#NAME?</v>
      </c>
      <c r="AZ31" t="e" vm="1">
        <f ca="1"/>
        <v>#NAME?</v>
      </c>
      <c r="BA31" t="e" vm="1">
        <f ca="1"/>
        <v>#NAME?</v>
      </c>
      <c r="BB31" t="e" vm="1">
        <f ca="1"/>
        <v>#NAME?</v>
      </c>
      <c r="BC31" t="e" vm="1">
        <f ca="1"/>
        <v>#NAME?</v>
      </c>
      <c r="BD31" t="e" vm="1">
        <f ca="1"/>
        <v>#NAME?</v>
      </c>
      <c r="BE31" t="e" vm="1">
        <f ca="1"/>
        <v>#NAME?</v>
      </c>
      <c r="BF31" t="e" vm="1">
        <f ca="1"/>
        <v>#NAME?</v>
      </c>
      <c r="BG31" t="e" vm="1">
        <f ca="1"/>
        <v>#NAME?</v>
      </c>
      <c r="BH31" t="e" vm="1">
        <f ca="1"/>
        <v>#NAME?</v>
      </c>
      <c r="BI31" t="e" vm="1">
        <f ca="1"/>
        <v>#NAME?</v>
      </c>
      <c r="BJ31" t="e" vm="1">
        <f ca="1"/>
        <v>#NAME?</v>
      </c>
      <c r="BK31" t="e" vm="1">
        <f ca="1"/>
        <v>#NAME?</v>
      </c>
      <c r="BL31" t="e" vm="1">
        <f ca="1"/>
        <v>#NAME?</v>
      </c>
      <c r="BM31" t="e" vm="1">
        <f ca="1"/>
        <v>#NAME?</v>
      </c>
      <c r="BN31" t="e" vm="1">
        <f ca="1"/>
        <v>#NAME?</v>
      </c>
      <c r="BO31" t="e" vm="1">
        <f ca="1"/>
        <v>#NAME?</v>
      </c>
      <c r="BP31" t="e" vm="1">
        <f ca="1"/>
        <v>#NAME?</v>
      </c>
      <c r="BQ31" t="e" vm="1">
        <f ca="1"/>
        <v>#NAME?</v>
      </c>
      <c r="BR31" t="e" vm="1">
        <f ca="1"/>
        <v>#NAME?</v>
      </c>
      <c r="BS31" t="e" vm="1">
        <f ca="1"/>
        <v>#NAME?</v>
      </c>
      <c r="BT31" t="e" vm="1">
        <f ca="1"/>
        <v>#NAME?</v>
      </c>
      <c r="BU31" t="e" vm="1">
        <f ca="1"/>
        <v>#NAME?</v>
      </c>
      <c r="BV31" t="e" vm="1">
        <f ca="1"/>
        <v>#NAME?</v>
      </c>
      <c r="BW31" t="e" vm="1">
        <f ca="1"/>
        <v>#NAME?</v>
      </c>
      <c r="BX31" t="e" vm="1">
        <f ca="1"/>
        <v>#NAME?</v>
      </c>
      <c r="BY31" t="e" vm="1">
        <f ca="1"/>
        <v>#NAME?</v>
      </c>
      <c r="BZ31" t="e" vm="1">
        <f ca="1"/>
        <v>#NAME?</v>
      </c>
      <c r="CA31" t="e" vm="1">
        <f ca="1"/>
        <v>#NAME?</v>
      </c>
      <c r="CB31" t="e" vm="1">
        <f ca="1"/>
        <v>#NAME?</v>
      </c>
      <c r="CC31" t="e" vm="1">
        <f ca="1"/>
        <v>#NAME?</v>
      </c>
      <c r="CD31" t="e" vm="1">
        <f ca="1"/>
        <v>#NAME?</v>
      </c>
      <c r="CE31" t="e" vm="1">
        <f ca="1"/>
        <v>#NAME?</v>
      </c>
      <c r="CF31" t="e" vm="1">
        <f ca="1"/>
        <v>#NAME?</v>
      </c>
      <c r="CG31" t="e" vm="1">
        <f ca="1"/>
        <v>#NAME?</v>
      </c>
      <c r="CH31" t="e" vm="1">
        <f ca="1"/>
        <v>#NAME?</v>
      </c>
      <c r="CI31" t="e" vm="1">
        <f ca="1"/>
        <v>#NAME?</v>
      </c>
      <c r="CJ31" t="e" vm="1">
        <f ca="1"/>
        <v>#NAME?</v>
      </c>
      <c r="CK31" t="e" vm="1">
        <f ca="1"/>
        <v>#NAME?</v>
      </c>
      <c r="CL31" t="e" vm="1">
        <f ca="1"/>
        <v>#NAME?</v>
      </c>
      <c r="CM31" t="e" vm="1">
        <f ca="1"/>
        <v>#NAME?</v>
      </c>
      <c r="CN31" t="e" vm="1">
        <f ca="1"/>
        <v>#NAME?</v>
      </c>
      <c r="CO31" t="e" vm="1">
        <f ca="1"/>
        <v>#NAME?</v>
      </c>
      <c r="CP31" t="e" vm="1">
        <f ca="1"/>
        <v>#NAME?</v>
      </c>
      <c r="CQ31" t="e" vm="1">
        <f ca="1"/>
        <v>#NAME?</v>
      </c>
      <c r="CR31" t="e" vm="1">
        <f ca="1"/>
        <v>#NAME?</v>
      </c>
      <c r="CS31" t="e" vm="1">
        <f ca="1"/>
        <v>#NAME?</v>
      </c>
      <c r="CT31" t="e" vm="1">
        <f ca="1"/>
        <v>#NAME?</v>
      </c>
      <c r="CU31" t="e" vm="1">
        <f ca="1"/>
        <v>#NAME?</v>
      </c>
      <c r="CV31" t="e" vm="1">
        <f ca="1"/>
        <v>#NAME?</v>
      </c>
      <c r="CW31" t="e" vm="1">
        <f ca="1"/>
        <v>#NAME?</v>
      </c>
      <c r="CX31" t="e" vm="1">
        <f ca="1"/>
        <v>#NAME?</v>
      </c>
      <c r="CY31" t="e" vm="1">
        <f ca="1"/>
        <v>#NAME?</v>
      </c>
      <c r="CZ31" t="e" vm="1">
        <f ca="1"/>
        <v>#NAME?</v>
      </c>
      <c r="DA31" t="e" vm="1">
        <f ca="1"/>
        <v>#NAME?</v>
      </c>
      <c r="DB31" t="e" vm="1">
        <f ca="1"/>
        <v>#NAME?</v>
      </c>
      <c r="DC31" t="e" vm="1">
        <f ca="1"/>
        <v>#NAME?</v>
      </c>
      <c r="DD31" t="e" vm="1">
        <f ca="1"/>
        <v>#NAME?</v>
      </c>
      <c r="DE31" t="e" vm="1">
        <f ca="1"/>
        <v>#NAME?</v>
      </c>
      <c r="DF31" t="e" vm="1">
        <f ca="1"/>
        <v>#NAME?</v>
      </c>
      <c r="DG31" t="e" vm="1">
        <f ca="1"/>
        <v>#NAME?</v>
      </c>
      <c r="DH31" t="e" vm="1">
        <f ca="1"/>
        <v>#NAME?</v>
      </c>
      <c r="DI31" t="e" vm="1">
        <f ca="1"/>
        <v>#NAME?</v>
      </c>
      <c r="DJ31" t="e" vm="1">
        <f ca="1"/>
        <v>#NAME?</v>
      </c>
      <c r="DK31" t="e" vm="1">
        <f ca="1"/>
        <v>#NAME?</v>
      </c>
      <c r="DL31" t="e" vm="1">
        <f ca="1"/>
        <v>#NAME?</v>
      </c>
      <c r="DM31" t="e" vm="1">
        <f ca="1"/>
        <v>#NAME?</v>
      </c>
      <c r="DN31" t="e" vm="1">
        <f ca="1"/>
        <v>#NAME?</v>
      </c>
      <c r="DO31" t="e" vm="1">
        <f ca="1"/>
        <v>#NAME?</v>
      </c>
      <c r="DP31" t="e" vm="1">
        <f ca="1"/>
        <v>#NAME?</v>
      </c>
      <c r="DQ31" t="e" vm="1">
        <f ca="1"/>
        <v>#NAME?</v>
      </c>
      <c r="DR31" t="e" vm="1">
        <f ca="1"/>
        <v>#NAME?</v>
      </c>
      <c r="DS31" t="e" vm="1">
        <f ca="1"/>
        <v>#NAME?</v>
      </c>
      <c r="DT31" t="e" vm="1">
        <f ca="1"/>
        <v>#NAME?</v>
      </c>
      <c r="DU31" t="e" vm="1">
        <f ca="1"/>
        <v>#NAME?</v>
      </c>
      <c r="DV31" t="e" vm="1">
        <f ca="1"/>
        <v>#NAME?</v>
      </c>
      <c r="DW31" t="e" vm="1">
        <f ca="1"/>
        <v>#NAME?</v>
      </c>
      <c r="DX31" t="e" vm="1">
        <f ca="1"/>
        <v>#NAME?</v>
      </c>
      <c r="DY31" t="e" vm="1">
        <f ca="1"/>
        <v>#NAME?</v>
      </c>
      <c r="DZ31" t="e" vm="1">
        <f ca="1"/>
        <v>#NAME?</v>
      </c>
      <c r="EA31" t="e" vm="1">
        <f ca="1"/>
        <v>#NAME?</v>
      </c>
      <c r="EB31" t="e" vm="1">
        <f ca="1"/>
        <v>#NAME?</v>
      </c>
      <c r="EC31" t="e" vm="1">
        <f ca="1"/>
        <v>#NAME?</v>
      </c>
      <c r="ED31" t="e" vm="1">
        <f ca="1"/>
        <v>#NAME?</v>
      </c>
      <c r="EE31" t="e" vm="1">
        <f ca="1"/>
        <v>#NAME?</v>
      </c>
      <c r="EF31" t="e" vm="1">
        <f ca="1"/>
        <v>#NAME?</v>
      </c>
      <c r="EG31" t="e" vm="1">
        <f ca="1"/>
        <v>#NAME?</v>
      </c>
      <c r="EH31" t="e" vm="1">
        <f ca="1"/>
        <v>#NAME?</v>
      </c>
      <c r="EI31" t="e" vm="1">
        <f ca="1"/>
        <v>#NAME?</v>
      </c>
      <c r="EJ31" t="e" vm="1">
        <f ca="1"/>
        <v>#NAME?</v>
      </c>
      <c r="EK31" t="e" vm="1">
        <f ca="1"/>
        <v>#NAME?</v>
      </c>
      <c r="EL31" t="e" vm="1">
        <f ca="1"/>
        <v>#NAME?</v>
      </c>
      <c r="EM31" t="e" vm="1">
        <f ca="1"/>
        <v>#NAME?</v>
      </c>
      <c r="EN31" t="e" vm="1">
        <f ca="1"/>
        <v>#NAME?</v>
      </c>
      <c r="EO31" t="e" vm="1">
        <f ca="1"/>
        <v>#NAME?</v>
      </c>
      <c r="EP31" t="e" vm="1">
        <f ca="1"/>
        <v>#NAME?</v>
      </c>
      <c r="EQ31" t="e" vm="1">
        <f ca="1"/>
        <v>#NAME?</v>
      </c>
      <c r="ER31" t="e" vm="1">
        <f ca="1"/>
        <v>#NAME?</v>
      </c>
      <c r="ES31" t="e" vm="1">
        <f ca="1"/>
        <v>#NAME?</v>
      </c>
      <c r="ET31" t="e" vm="1">
        <f ca="1"/>
        <v>#NAME?</v>
      </c>
      <c r="EU31" t="e" vm="1">
        <f ca="1"/>
        <v>#NAME?</v>
      </c>
      <c r="EV31" t="e" vm="1">
        <f ca="1"/>
        <v>#NAME?</v>
      </c>
      <c r="EW31" t="e" vm="1">
        <f ca="1"/>
        <v>#NAME?</v>
      </c>
      <c r="EX31" t="e" vm="1">
        <f ca="1"/>
        <v>#NAME?</v>
      </c>
      <c r="EY31" t="e" vm="1">
        <f ca="1"/>
        <v>#NAME?</v>
      </c>
      <c r="EZ31" t="e" vm="1">
        <f ca="1"/>
        <v>#NAME?</v>
      </c>
      <c r="FA31" t="e" vm="1">
        <f ca="1"/>
        <v>#NAME?</v>
      </c>
      <c r="FB31" t="e" vm="1">
        <f ca="1"/>
        <v>#NAME?</v>
      </c>
      <c r="FC31" t="e" vm="1">
        <f ca="1"/>
        <v>#NAME?</v>
      </c>
      <c r="FD31" t="e" vm="1">
        <f ca="1"/>
        <v>#NAME?</v>
      </c>
      <c r="FE31" t="e" vm="1">
        <f ca="1"/>
        <v>#NAME?</v>
      </c>
      <c r="FF31" t="e" vm="1">
        <f ca="1"/>
        <v>#NAME?</v>
      </c>
    </row>
    <row r="32" spans="2:162">
      <c r="AR32" t="e" vm="1">
        <f ca="1"/>
        <v>#NAME?</v>
      </c>
      <c r="AS32" t="e" vm="1">
        <f ca="1"/>
        <v>#NAME?</v>
      </c>
      <c r="AT32" t="e" vm="1">
        <f ca="1"/>
        <v>#NAME?</v>
      </c>
      <c r="AU32" t="e" vm="1">
        <f ca="1"/>
        <v>#NAME?</v>
      </c>
      <c r="AV32" t="e" vm="1">
        <f ca="1"/>
        <v>#NAME?</v>
      </c>
      <c r="AW32" t="e" vm="1">
        <f ca="1"/>
        <v>#NAME?</v>
      </c>
      <c r="AX32" t="e" vm="1">
        <f ca="1"/>
        <v>#NAME?</v>
      </c>
      <c r="AY32" t="e" vm="1">
        <f ca="1"/>
        <v>#NAME?</v>
      </c>
      <c r="AZ32" t="e" vm="1">
        <f ca="1"/>
        <v>#NAME?</v>
      </c>
      <c r="BA32" t="e" vm="1">
        <f ca="1"/>
        <v>#NAME?</v>
      </c>
      <c r="BB32" t="e" vm="1">
        <f ca="1"/>
        <v>#NAME?</v>
      </c>
      <c r="BC32" t="e" vm="1">
        <f ca="1"/>
        <v>#NAME?</v>
      </c>
      <c r="BD32" t="e" vm="1">
        <f ca="1"/>
        <v>#NAME?</v>
      </c>
      <c r="BE32" t="e" vm="1">
        <f ca="1"/>
        <v>#NAME?</v>
      </c>
      <c r="BF32" t="e" vm="1">
        <f ca="1"/>
        <v>#NAME?</v>
      </c>
      <c r="BG32" t="e" vm="1">
        <f ca="1"/>
        <v>#NAME?</v>
      </c>
      <c r="BH32" t="e" vm="1">
        <f ca="1"/>
        <v>#NAME?</v>
      </c>
      <c r="BI32" t="e" vm="1">
        <f ca="1"/>
        <v>#NAME?</v>
      </c>
      <c r="BJ32" t="e" vm="1">
        <f ca="1"/>
        <v>#NAME?</v>
      </c>
      <c r="BK32" t="e" vm="1">
        <f ca="1"/>
        <v>#NAME?</v>
      </c>
      <c r="BL32" t="e" vm="1">
        <f ca="1"/>
        <v>#NAME?</v>
      </c>
      <c r="BM32" t="e" vm="1">
        <f ca="1"/>
        <v>#NAME?</v>
      </c>
      <c r="BN32" t="e" vm="1">
        <f ca="1"/>
        <v>#NAME?</v>
      </c>
      <c r="BO32" t="e" vm="1">
        <f ca="1"/>
        <v>#NAME?</v>
      </c>
      <c r="BP32" t="e" vm="1">
        <f ca="1"/>
        <v>#NAME?</v>
      </c>
      <c r="BQ32" t="e" vm="1">
        <f ca="1"/>
        <v>#NAME?</v>
      </c>
      <c r="BR32" t="e" vm="1">
        <f ca="1"/>
        <v>#NAME?</v>
      </c>
      <c r="BS32" t="e" vm="1">
        <f ca="1"/>
        <v>#NAME?</v>
      </c>
      <c r="BT32" t="e" vm="1">
        <f ca="1"/>
        <v>#NAME?</v>
      </c>
      <c r="BU32" t="e" vm="1">
        <f ca="1"/>
        <v>#NAME?</v>
      </c>
      <c r="BV32" t="e" vm="1">
        <f ca="1"/>
        <v>#NAME?</v>
      </c>
      <c r="BW32" t="e" vm="1">
        <f ca="1"/>
        <v>#NAME?</v>
      </c>
      <c r="BX32" t="e" vm="1">
        <f ca="1"/>
        <v>#NAME?</v>
      </c>
      <c r="BY32" t="e" vm="1">
        <f ca="1"/>
        <v>#NAME?</v>
      </c>
      <c r="BZ32" t="e" vm="1">
        <f ca="1"/>
        <v>#NAME?</v>
      </c>
      <c r="CA32" t="e" vm="1">
        <f ca="1"/>
        <v>#NAME?</v>
      </c>
      <c r="CB32" t="e" vm="1">
        <f ca="1"/>
        <v>#NAME?</v>
      </c>
      <c r="CC32" t="e" vm="1">
        <f ca="1"/>
        <v>#NAME?</v>
      </c>
      <c r="CD32" t="e" vm="1">
        <f ca="1"/>
        <v>#NAME?</v>
      </c>
      <c r="CE32" t="e" vm="1">
        <f ca="1"/>
        <v>#NAME?</v>
      </c>
      <c r="CF32" t="e" vm="1">
        <f ca="1"/>
        <v>#NAME?</v>
      </c>
      <c r="CG32" t="e" vm="1">
        <f ca="1"/>
        <v>#NAME?</v>
      </c>
      <c r="CH32" t="e" vm="1">
        <f ca="1"/>
        <v>#NAME?</v>
      </c>
      <c r="CI32" t="e" vm="1">
        <f ca="1"/>
        <v>#NAME?</v>
      </c>
      <c r="CJ32" t="e" vm="1">
        <f ca="1"/>
        <v>#NAME?</v>
      </c>
      <c r="CK32" t="e" vm="1">
        <f ca="1"/>
        <v>#NAME?</v>
      </c>
      <c r="CL32" t="e" vm="1">
        <f ca="1"/>
        <v>#NAME?</v>
      </c>
      <c r="CM32" t="e" vm="1">
        <f ca="1"/>
        <v>#NAME?</v>
      </c>
      <c r="CN32" t="e" vm="1">
        <f ca="1"/>
        <v>#NAME?</v>
      </c>
      <c r="CO32" t="e" vm="1">
        <f ca="1"/>
        <v>#NAME?</v>
      </c>
      <c r="CP32" t="e" vm="1">
        <f ca="1"/>
        <v>#NAME?</v>
      </c>
      <c r="CQ32" t="e" vm="1">
        <f ca="1"/>
        <v>#NAME?</v>
      </c>
      <c r="CR32" t="e" vm="1">
        <f ca="1"/>
        <v>#NAME?</v>
      </c>
      <c r="CS32" t="e" vm="1">
        <f ca="1"/>
        <v>#NAME?</v>
      </c>
      <c r="CT32" t="e" vm="1">
        <f ca="1"/>
        <v>#NAME?</v>
      </c>
      <c r="CU32" t="e" vm="1">
        <f ca="1"/>
        <v>#NAME?</v>
      </c>
      <c r="CV32" t="e" vm="1">
        <f ca="1"/>
        <v>#NAME?</v>
      </c>
      <c r="CW32" t="e" vm="1">
        <f ca="1"/>
        <v>#NAME?</v>
      </c>
      <c r="CX32" t="e" vm="1">
        <f ca="1"/>
        <v>#NAME?</v>
      </c>
      <c r="CY32" t="e" vm="1">
        <f ca="1"/>
        <v>#NAME?</v>
      </c>
      <c r="CZ32" t="e" vm="1">
        <f ca="1"/>
        <v>#NAME?</v>
      </c>
      <c r="DA32" t="e" vm="1">
        <f ca="1"/>
        <v>#NAME?</v>
      </c>
      <c r="DB32" t="e" vm="1">
        <f ca="1"/>
        <v>#NAME?</v>
      </c>
      <c r="DC32" t="e" vm="1">
        <f ca="1"/>
        <v>#NAME?</v>
      </c>
      <c r="DD32" t="e" vm="1">
        <f ca="1"/>
        <v>#NAME?</v>
      </c>
      <c r="DE32" t="e" vm="1">
        <f ca="1"/>
        <v>#NAME?</v>
      </c>
      <c r="DF32" t="e" vm="1">
        <f ca="1"/>
        <v>#NAME?</v>
      </c>
      <c r="DG32" t="e" vm="1">
        <f ca="1"/>
        <v>#NAME?</v>
      </c>
      <c r="DH32" t="e" vm="1">
        <f ca="1"/>
        <v>#NAME?</v>
      </c>
      <c r="DI32" t="e" vm="1">
        <f ca="1"/>
        <v>#NAME?</v>
      </c>
      <c r="DJ32" t="e" vm="1">
        <f ca="1"/>
        <v>#NAME?</v>
      </c>
      <c r="DK32" t="e" vm="1">
        <f ca="1"/>
        <v>#NAME?</v>
      </c>
      <c r="DL32" t="e" vm="1">
        <f ca="1"/>
        <v>#NAME?</v>
      </c>
      <c r="DM32" t="e" vm="1">
        <f ca="1"/>
        <v>#NAME?</v>
      </c>
      <c r="DN32" t="e" vm="1">
        <f ca="1"/>
        <v>#NAME?</v>
      </c>
      <c r="DO32" t="e" vm="1">
        <f ca="1"/>
        <v>#NAME?</v>
      </c>
      <c r="DP32" t="e" vm="1">
        <f ca="1"/>
        <v>#NAME?</v>
      </c>
      <c r="DQ32" t="e" vm="1">
        <f ca="1"/>
        <v>#NAME?</v>
      </c>
      <c r="DR32" t="e" vm="1">
        <f ca="1"/>
        <v>#NAME?</v>
      </c>
      <c r="DS32" t="e" vm="1">
        <f ca="1"/>
        <v>#NAME?</v>
      </c>
      <c r="DT32" t="e" vm="1">
        <f ca="1"/>
        <v>#NAME?</v>
      </c>
      <c r="DU32" t="e" vm="1">
        <f ca="1"/>
        <v>#NAME?</v>
      </c>
      <c r="DV32" t="e" vm="1">
        <f ca="1"/>
        <v>#NAME?</v>
      </c>
      <c r="DW32" t="e" vm="1">
        <f ca="1"/>
        <v>#NAME?</v>
      </c>
      <c r="DX32" t="e" vm="1">
        <f ca="1"/>
        <v>#NAME?</v>
      </c>
      <c r="DY32" t="e" vm="1">
        <f ca="1"/>
        <v>#NAME?</v>
      </c>
      <c r="DZ32" t="e" vm="1">
        <f ca="1"/>
        <v>#NAME?</v>
      </c>
      <c r="EA32" t="e" vm="1">
        <f ca="1"/>
        <v>#NAME?</v>
      </c>
      <c r="EB32" t="e" vm="1">
        <f ca="1"/>
        <v>#NAME?</v>
      </c>
      <c r="EC32" t="e" vm="1">
        <f ca="1"/>
        <v>#NAME?</v>
      </c>
      <c r="ED32" t="e" vm="1">
        <f ca="1"/>
        <v>#NAME?</v>
      </c>
      <c r="EE32" t="e" vm="1">
        <f ca="1"/>
        <v>#NAME?</v>
      </c>
      <c r="EF32" t="e" vm="1">
        <f ca="1"/>
        <v>#NAME?</v>
      </c>
      <c r="EG32" t="e" vm="1">
        <f ca="1"/>
        <v>#NAME?</v>
      </c>
      <c r="EH32" t="e" vm="1">
        <f ca="1"/>
        <v>#NAME?</v>
      </c>
      <c r="EI32" t="e" vm="1">
        <f ca="1"/>
        <v>#NAME?</v>
      </c>
      <c r="EJ32" t="e" vm="1">
        <f ca="1"/>
        <v>#NAME?</v>
      </c>
      <c r="EK32" t="e" vm="1">
        <f ca="1"/>
        <v>#NAME?</v>
      </c>
      <c r="EL32" t="e" vm="1">
        <f ca="1"/>
        <v>#NAME?</v>
      </c>
      <c r="EM32" t="e" vm="1">
        <f ca="1"/>
        <v>#NAME?</v>
      </c>
      <c r="EN32" t="e" vm="1">
        <f ca="1"/>
        <v>#NAME?</v>
      </c>
      <c r="EO32" t="e" vm="1">
        <f ca="1"/>
        <v>#NAME?</v>
      </c>
      <c r="EP32" t="e" vm="1">
        <f ca="1"/>
        <v>#NAME?</v>
      </c>
      <c r="EQ32" t="e" vm="1">
        <f ca="1"/>
        <v>#NAME?</v>
      </c>
      <c r="ER32" t="e" vm="1">
        <f ca="1"/>
        <v>#NAME?</v>
      </c>
      <c r="ES32" t="e" vm="1">
        <f ca="1"/>
        <v>#NAME?</v>
      </c>
      <c r="ET32" t="e" vm="1">
        <f ca="1"/>
        <v>#NAME?</v>
      </c>
      <c r="EU32" t="e" vm="1">
        <f ca="1"/>
        <v>#NAME?</v>
      </c>
      <c r="EV32" t="e" vm="1">
        <f ca="1"/>
        <v>#NAME?</v>
      </c>
      <c r="EW32" t="e" vm="1">
        <f ca="1"/>
        <v>#NAME?</v>
      </c>
      <c r="EX32" t="e" vm="1">
        <f ca="1"/>
        <v>#NAME?</v>
      </c>
      <c r="EY32" t="e" vm="1">
        <f ca="1"/>
        <v>#NAME?</v>
      </c>
      <c r="EZ32" t="e" vm="1">
        <f ca="1"/>
        <v>#NAME?</v>
      </c>
      <c r="FA32" t="e" vm="1">
        <f ca="1"/>
        <v>#NAME?</v>
      </c>
      <c r="FB32" t="e" vm="1">
        <f ca="1"/>
        <v>#NAME?</v>
      </c>
      <c r="FC32" t="e" vm="1">
        <f ca="1"/>
        <v>#NAME?</v>
      </c>
      <c r="FD32" t="e" vm="1">
        <f ca="1"/>
        <v>#NAME?</v>
      </c>
      <c r="FE32" t="e" vm="1">
        <f ca="1"/>
        <v>#NAME?</v>
      </c>
      <c r="FF32" t="e" vm="1">
        <f ca="1"/>
        <v>#NAME?</v>
      </c>
    </row>
    <row r="33" spans="44:162">
      <c r="AR33" t="e" vm="1">
        <f ca="1"/>
        <v>#NAME?</v>
      </c>
      <c r="AS33" t="e" vm="1">
        <f ca="1"/>
        <v>#NAME?</v>
      </c>
      <c r="AT33" t="e" vm="1">
        <f ca="1"/>
        <v>#NAME?</v>
      </c>
      <c r="AU33" t="e" vm="1">
        <f ca="1"/>
        <v>#NAME?</v>
      </c>
      <c r="AV33" t="e" vm="1">
        <f ca="1"/>
        <v>#NAME?</v>
      </c>
      <c r="AW33" t="e" vm="1">
        <f ca="1"/>
        <v>#NAME?</v>
      </c>
      <c r="AX33" t="e" vm="1">
        <f ca="1"/>
        <v>#NAME?</v>
      </c>
      <c r="AY33" t="e" vm="1">
        <f ca="1"/>
        <v>#NAME?</v>
      </c>
      <c r="AZ33" t="e" vm="1">
        <f ca="1"/>
        <v>#NAME?</v>
      </c>
      <c r="BA33" t="e" vm="1">
        <f ca="1"/>
        <v>#NAME?</v>
      </c>
      <c r="BB33" t="e" vm="1">
        <f ca="1"/>
        <v>#NAME?</v>
      </c>
      <c r="BC33" t="e" vm="1">
        <f ca="1"/>
        <v>#NAME?</v>
      </c>
      <c r="BD33" t="e" vm="1">
        <f ca="1"/>
        <v>#NAME?</v>
      </c>
      <c r="BE33" t="e" vm="1">
        <f ca="1"/>
        <v>#NAME?</v>
      </c>
      <c r="BF33" t="e" vm="1">
        <f ca="1"/>
        <v>#NAME?</v>
      </c>
      <c r="BG33" t="e" vm="1">
        <f ca="1"/>
        <v>#NAME?</v>
      </c>
      <c r="BH33" t="e" vm="1">
        <f ca="1"/>
        <v>#NAME?</v>
      </c>
      <c r="BI33" t="e" vm="1">
        <f ca="1"/>
        <v>#NAME?</v>
      </c>
      <c r="BJ33" t="e" vm="1">
        <f ca="1"/>
        <v>#NAME?</v>
      </c>
      <c r="BK33" t="e" vm="1">
        <f ca="1"/>
        <v>#NAME?</v>
      </c>
      <c r="BL33" t="e" vm="1">
        <f ca="1"/>
        <v>#NAME?</v>
      </c>
      <c r="BM33" t="e" vm="1">
        <f ca="1"/>
        <v>#NAME?</v>
      </c>
      <c r="BN33" t="e" vm="1">
        <f ca="1"/>
        <v>#NAME?</v>
      </c>
      <c r="BO33" t="e" vm="1">
        <f ca="1"/>
        <v>#NAME?</v>
      </c>
      <c r="BP33" t="e" vm="1">
        <f ca="1"/>
        <v>#NAME?</v>
      </c>
      <c r="BQ33" t="e" vm="1">
        <f ca="1"/>
        <v>#NAME?</v>
      </c>
      <c r="BR33" t="e" vm="1">
        <f ca="1"/>
        <v>#NAME?</v>
      </c>
      <c r="BS33" t="e" vm="1">
        <f ca="1"/>
        <v>#NAME?</v>
      </c>
      <c r="BT33" t="e" vm="1">
        <f ca="1"/>
        <v>#NAME?</v>
      </c>
      <c r="BU33" t="e" vm="1">
        <f ca="1"/>
        <v>#NAME?</v>
      </c>
      <c r="BV33" t="e" vm="1">
        <f ca="1"/>
        <v>#NAME?</v>
      </c>
      <c r="BW33" t="e" vm="1">
        <f ca="1"/>
        <v>#NAME?</v>
      </c>
      <c r="BX33" t="e" vm="1">
        <f ca="1"/>
        <v>#NAME?</v>
      </c>
      <c r="BY33" t="e" vm="1">
        <f ca="1"/>
        <v>#NAME?</v>
      </c>
      <c r="BZ33" t="e" vm="1">
        <f ca="1"/>
        <v>#NAME?</v>
      </c>
      <c r="CA33" t="e" vm="1">
        <f ca="1"/>
        <v>#NAME?</v>
      </c>
      <c r="CB33" t="e" vm="1">
        <f ca="1"/>
        <v>#NAME?</v>
      </c>
      <c r="CC33" t="e" vm="1">
        <f ca="1"/>
        <v>#NAME?</v>
      </c>
      <c r="CD33" t="e" vm="1">
        <f ca="1"/>
        <v>#NAME?</v>
      </c>
      <c r="CE33" t="e" vm="1">
        <f ca="1"/>
        <v>#NAME?</v>
      </c>
      <c r="CF33" t="e" vm="1">
        <f ca="1"/>
        <v>#NAME?</v>
      </c>
      <c r="CG33" t="e" vm="1">
        <f ca="1"/>
        <v>#NAME?</v>
      </c>
      <c r="CH33" t="e" vm="1">
        <f ca="1"/>
        <v>#NAME?</v>
      </c>
      <c r="CI33" t="e" vm="1">
        <f ca="1"/>
        <v>#NAME?</v>
      </c>
      <c r="CJ33" t="e" vm="1">
        <f ca="1"/>
        <v>#NAME?</v>
      </c>
      <c r="CK33" t="e" vm="1">
        <f ca="1"/>
        <v>#NAME?</v>
      </c>
      <c r="CL33" t="e" vm="1">
        <f ca="1"/>
        <v>#NAME?</v>
      </c>
      <c r="CM33" t="e" vm="1">
        <f ca="1"/>
        <v>#NAME?</v>
      </c>
      <c r="CN33" t="e" vm="1">
        <f ca="1"/>
        <v>#NAME?</v>
      </c>
      <c r="CO33" t="e" vm="1">
        <f ca="1"/>
        <v>#NAME?</v>
      </c>
      <c r="CP33" t="e" vm="1">
        <f ca="1"/>
        <v>#NAME?</v>
      </c>
      <c r="CQ33" t="e" vm="1">
        <f ca="1"/>
        <v>#NAME?</v>
      </c>
      <c r="CR33" t="e" vm="1">
        <f ca="1"/>
        <v>#NAME?</v>
      </c>
      <c r="CS33" t="e" vm="1">
        <f ca="1"/>
        <v>#NAME?</v>
      </c>
      <c r="CT33" t="e" vm="1">
        <f ca="1"/>
        <v>#NAME?</v>
      </c>
      <c r="CU33" t="e" vm="1">
        <f ca="1"/>
        <v>#NAME?</v>
      </c>
      <c r="CV33" t="e" vm="1">
        <f ca="1"/>
        <v>#NAME?</v>
      </c>
      <c r="CW33" t="e" vm="1">
        <f ca="1"/>
        <v>#NAME?</v>
      </c>
      <c r="CX33" t="e" vm="1">
        <f ca="1"/>
        <v>#NAME?</v>
      </c>
      <c r="CY33" t="e" vm="1">
        <f ca="1"/>
        <v>#NAME?</v>
      </c>
      <c r="CZ33" t="e" vm="1">
        <f ca="1"/>
        <v>#NAME?</v>
      </c>
      <c r="DA33" t="e" vm="1">
        <f ca="1"/>
        <v>#NAME?</v>
      </c>
      <c r="DB33" t="e" vm="1">
        <f ca="1"/>
        <v>#NAME?</v>
      </c>
      <c r="DC33" t="e" vm="1">
        <f ca="1"/>
        <v>#NAME?</v>
      </c>
      <c r="DD33" t="e" vm="1">
        <f ca="1"/>
        <v>#NAME?</v>
      </c>
      <c r="DE33" t="e" vm="1">
        <f ca="1"/>
        <v>#NAME?</v>
      </c>
      <c r="DF33" t="e" vm="1">
        <f ca="1"/>
        <v>#NAME?</v>
      </c>
      <c r="DG33" t="e" vm="1">
        <f ca="1"/>
        <v>#NAME?</v>
      </c>
      <c r="DH33" t="e" vm="1">
        <f ca="1"/>
        <v>#NAME?</v>
      </c>
      <c r="DI33" t="e" vm="1">
        <f ca="1"/>
        <v>#NAME?</v>
      </c>
      <c r="DJ33" t="e" vm="1">
        <f ca="1"/>
        <v>#NAME?</v>
      </c>
      <c r="DK33" t="e" vm="1">
        <f ca="1"/>
        <v>#NAME?</v>
      </c>
      <c r="DL33" t="e" vm="1">
        <f ca="1"/>
        <v>#NAME?</v>
      </c>
      <c r="DM33" t="e" vm="1">
        <f ca="1"/>
        <v>#NAME?</v>
      </c>
      <c r="DN33" t="e" vm="1">
        <f ca="1"/>
        <v>#NAME?</v>
      </c>
      <c r="DO33" t="e" vm="1">
        <f ca="1"/>
        <v>#NAME?</v>
      </c>
      <c r="DP33" t="e" vm="1">
        <f ca="1"/>
        <v>#NAME?</v>
      </c>
      <c r="DQ33" t="e" vm="1">
        <f ca="1"/>
        <v>#NAME?</v>
      </c>
      <c r="DR33" t="e" vm="1">
        <f ca="1"/>
        <v>#NAME?</v>
      </c>
      <c r="DS33" t="e" vm="1">
        <f ca="1"/>
        <v>#NAME?</v>
      </c>
      <c r="DT33" t="e" vm="1">
        <f ca="1"/>
        <v>#NAME?</v>
      </c>
      <c r="DU33" t="e" vm="1">
        <f ca="1"/>
        <v>#NAME?</v>
      </c>
      <c r="DV33" t="e" vm="1">
        <f ca="1"/>
        <v>#NAME?</v>
      </c>
      <c r="DW33" t="e" vm="1">
        <f ca="1"/>
        <v>#NAME?</v>
      </c>
      <c r="DX33" t="e" vm="1">
        <f ca="1"/>
        <v>#NAME?</v>
      </c>
      <c r="DY33" t="e" vm="1">
        <f ca="1"/>
        <v>#NAME?</v>
      </c>
      <c r="DZ33" t="e" vm="1">
        <f ca="1"/>
        <v>#NAME?</v>
      </c>
      <c r="EA33" t="e" vm="1">
        <f ca="1"/>
        <v>#NAME?</v>
      </c>
      <c r="EB33" t="e" vm="1">
        <f ca="1"/>
        <v>#NAME?</v>
      </c>
      <c r="EC33" t="e" vm="1">
        <f ca="1"/>
        <v>#NAME?</v>
      </c>
      <c r="ED33" t="e" vm="1">
        <f ca="1"/>
        <v>#NAME?</v>
      </c>
      <c r="EE33" t="e" vm="1">
        <f ca="1"/>
        <v>#NAME?</v>
      </c>
      <c r="EF33" t="e" vm="1">
        <f ca="1"/>
        <v>#NAME?</v>
      </c>
      <c r="EG33" t="e" vm="1">
        <f ca="1"/>
        <v>#NAME?</v>
      </c>
      <c r="EH33" t="e" vm="1">
        <f ca="1"/>
        <v>#NAME?</v>
      </c>
      <c r="EI33" t="e" vm="1">
        <f ca="1"/>
        <v>#NAME?</v>
      </c>
      <c r="EJ33" t="e" vm="1">
        <f ca="1"/>
        <v>#NAME?</v>
      </c>
      <c r="EK33" t="e" vm="1">
        <f ca="1"/>
        <v>#NAME?</v>
      </c>
      <c r="EL33" t="e" vm="1">
        <f ca="1"/>
        <v>#NAME?</v>
      </c>
      <c r="EM33" t="e" vm="1">
        <f ca="1"/>
        <v>#NAME?</v>
      </c>
      <c r="EN33" t="e" vm="1">
        <f ca="1"/>
        <v>#NAME?</v>
      </c>
      <c r="EO33" t="e" vm="1">
        <f ca="1"/>
        <v>#NAME?</v>
      </c>
      <c r="EP33" t="e" vm="1">
        <f ca="1"/>
        <v>#NAME?</v>
      </c>
      <c r="EQ33" t="e" vm="1">
        <f ca="1"/>
        <v>#NAME?</v>
      </c>
      <c r="ER33" t="e" vm="1">
        <f ca="1"/>
        <v>#NAME?</v>
      </c>
      <c r="ES33" t="e" vm="1">
        <f ca="1"/>
        <v>#NAME?</v>
      </c>
      <c r="ET33" t="e" vm="1">
        <f ca="1"/>
        <v>#NAME?</v>
      </c>
      <c r="EU33" t="e" vm="1">
        <f ca="1"/>
        <v>#NAME?</v>
      </c>
      <c r="EV33" t="e" vm="1">
        <f ca="1"/>
        <v>#NAME?</v>
      </c>
      <c r="EW33" t="e" vm="1">
        <f ca="1"/>
        <v>#NAME?</v>
      </c>
      <c r="EX33" t="e" vm="1">
        <f ca="1"/>
        <v>#NAME?</v>
      </c>
      <c r="EY33" t="e" vm="1">
        <f ca="1"/>
        <v>#NAME?</v>
      </c>
      <c r="EZ33" t="e" vm="1">
        <f ca="1"/>
        <v>#NAME?</v>
      </c>
      <c r="FA33" t="e" vm="1">
        <f ca="1"/>
        <v>#NAME?</v>
      </c>
      <c r="FB33" t="e" vm="1">
        <f ca="1"/>
        <v>#NAME?</v>
      </c>
      <c r="FC33" t="e" vm="1">
        <f ca="1"/>
        <v>#NAME?</v>
      </c>
      <c r="FD33" t="e" vm="1">
        <f ca="1"/>
        <v>#NAME?</v>
      </c>
      <c r="FE33" t="e" vm="1">
        <f ca="1"/>
        <v>#NAME?</v>
      </c>
      <c r="FF33" t="e" vm="1">
        <f ca="1"/>
        <v>#NAME?</v>
      </c>
    </row>
    <row r="34" spans="44:162">
      <c r="AR34" t="e" vm="1">
        <f ca="1"/>
        <v>#NAME?</v>
      </c>
      <c r="AS34" t="e" vm="1">
        <f ca="1"/>
        <v>#NAME?</v>
      </c>
      <c r="AT34" t="e" vm="1">
        <f ca="1"/>
        <v>#NAME?</v>
      </c>
      <c r="AU34" t="e" vm="1">
        <f ca="1"/>
        <v>#NAME?</v>
      </c>
      <c r="AV34" t="e" vm="1">
        <f ca="1"/>
        <v>#NAME?</v>
      </c>
      <c r="AW34" t="e" vm="1">
        <f ca="1"/>
        <v>#NAME?</v>
      </c>
      <c r="AX34" t="e" vm="1">
        <f ca="1"/>
        <v>#NAME?</v>
      </c>
      <c r="AY34" t="e" vm="1">
        <f ca="1"/>
        <v>#NAME?</v>
      </c>
      <c r="AZ34" t="e" vm="1">
        <f ca="1"/>
        <v>#NAME?</v>
      </c>
      <c r="BA34" t="e" vm="1">
        <f ca="1"/>
        <v>#NAME?</v>
      </c>
      <c r="BB34" t="e" vm="1">
        <f ca="1"/>
        <v>#NAME?</v>
      </c>
      <c r="BC34" t="e" vm="1">
        <f ca="1"/>
        <v>#NAME?</v>
      </c>
      <c r="BD34" t="e" vm="1">
        <f ca="1"/>
        <v>#NAME?</v>
      </c>
      <c r="BE34" t="e" vm="1">
        <f ca="1"/>
        <v>#NAME?</v>
      </c>
      <c r="BF34" t="e" vm="1">
        <f ca="1"/>
        <v>#NAME?</v>
      </c>
      <c r="BG34" t="e" vm="1">
        <f ca="1"/>
        <v>#NAME?</v>
      </c>
      <c r="BH34" t="e" vm="1">
        <f ca="1"/>
        <v>#NAME?</v>
      </c>
      <c r="BI34" t="e" vm="1">
        <f ca="1"/>
        <v>#NAME?</v>
      </c>
      <c r="BJ34" t="e" vm="1">
        <f ca="1"/>
        <v>#NAME?</v>
      </c>
      <c r="BK34" t="e" vm="1">
        <f ca="1"/>
        <v>#NAME?</v>
      </c>
      <c r="BL34" t="e" vm="1">
        <f ca="1"/>
        <v>#NAME?</v>
      </c>
      <c r="BM34" t="e" vm="1">
        <f ca="1"/>
        <v>#NAME?</v>
      </c>
      <c r="BN34" t="e" vm="1">
        <f ca="1"/>
        <v>#NAME?</v>
      </c>
      <c r="BO34" t="e" vm="1">
        <f ca="1"/>
        <v>#NAME?</v>
      </c>
      <c r="BP34" t="e" vm="1">
        <f ca="1"/>
        <v>#NAME?</v>
      </c>
      <c r="BQ34" t="e" vm="1">
        <f ca="1"/>
        <v>#NAME?</v>
      </c>
      <c r="BR34" t="e" vm="1">
        <f ca="1"/>
        <v>#NAME?</v>
      </c>
      <c r="BS34" t="e" vm="1">
        <f ca="1"/>
        <v>#NAME?</v>
      </c>
      <c r="BT34" t="e" vm="1">
        <f ca="1"/>
        <v>#NAME?</v>
      </c>
      <c r="BU34" t="e" vm="1">
        <f ca="1"/>
        <v>#NAME?</v>
      </c>
      <c r="BV34" t="e" vm="1">
        <f ca="1"/>
        <v>#NAME?</v>
      </c>
      <c r="BW34" t="e" vm="1">
        <f ca="1"/>
        <v>#NAME?</v>
      </c>
      <c r="BX34" t="e" vm="1">
        <f ca="1"/>
        <v>#NAME?</v>
      </c>
      <c r="BY34" t="e" vm="1">
        <f ca="1"/>
        <v>#NAME?</v>
      </c>
      <c r="BZ34" t="e" vm="1">
        <f ca="1"/>
        <v>#NAME?</v>
      </c>
      <c r="CA34" t="e" vm="1">
        <f ca="1"/>
        <v>#NAME?</v>
      </c>
      <c r="CB34" t="e" vm="1">
        <f ca="1"/>
        <v>#NAME?</v>
      </c>
      <c r="CC34" t="e" vm="1">
        <f ca="1"/>
        <v>#NAME?</v>
      </c>
      <c r="CD34" t="e" vm="1">
        <f ca="1"/>
        <v>#NAME?</v>
      </c>
      <c r="CE34" t="e" vm="1">
        <f ca="1"/>
        <v>#NAME?</v>
      </c>
      <c r="CF34" t="e" vm="1">
        <f ca="1"/>
        <v>#NAME?</v>
      </c>
      <c r="CG34" t="e" vm="1">
        <f ca="1"/>
        <v>#NAME?</v>
      </c>
      <c r="CH34" t="e" vm="1">
        <f ca="1"/>
        <v>#NAME?</v>
      </c>
      <c r="CI34" t="e" vm="1">
        <f ca="1"/>
        <v>#NAME?</v>
      </c>
      <c r="CJ34" t="e" vm="1">
        <f ca="1"/>
        <v>#NAME?</v>
      </c>
      <c r="CK34" t="e" vm="1">
        <f ca="1"/>
        <v>#NAME?</v>
      </c>
      <c r="CL34" t="e" vm="1">
        <f ca="1"/>
        <v>#NAME?</v>
      </c>
      <c r="CM34" t="e" vm="1">
        <f ca="1"/>
        <v>#NAME?</v>
      </c>
      <c r="CN34" t="e" vm="1">
        <f ca="1"/>
        <v>#NAME?</v>
      </c>
      <c r="CO34" t="e" vm="1">
        <f ca="1"/>
        <v>#NAME?</v>
      </c>
      <c r="CP34" t="e" vm="1">
        <f ca="1"/>
        <v>#NAME?</v>
      </c>
      <c r="CQ34" t="e" vm="1">
        <f ca="1"/>
        <v>#NAME?</v>
      </c>
      <c r="CR34" t="e" vm="1">
        <f ca="1"/>
        <v>#NAME?</v>
      </c>
      <c r="CS34" t="e" vm="1">
        <f ca="1"/>
        <v>#NAME?</v>
      </c>
      <c r="CT34" t="e" vm="1">
        <f ca="1"/>
        <v>#NAME?</v>
      </c>
      <c r="CU34" t="e" vm="1">
        <f ca="1"/>
        <v>#NAME?</v>
      </c>
      <c r="CV34" t="e" vm="1">
        <f ca="1"/>
        <v>#NAME?</v>
      </c>
      <c r="CW34" t="e" vm="1">
        <f ca="1"/>
        <v>#NAME?</v>
      </c>
      <c r="CX34" t="e" vm="1">
        <f ca="1"/>
        <v>#NAME?</v>
      </c>
      <c r="CY34" t="e" vm="1">
        <f ca="1"/>
        <v>#NAME?</v>
      </c>
      <c r="CZ34" t="e" vm="1">
        <f ca="1"/>
        <v>#NAME?</v>
      </c>
      <c r="DA34" t="e" vm="1">
        <f ca="1"/>
        <v>#NAME?</v>
      </c>
      <c r="DB34" t="e" vm="1">
        <f ca="1"/>
        <v>#NAME?</v>
      </c>
      <c r="DC34" t="e" vm="1">
        <f ca="1"/>
        <v>#NAME?</v>
      </c>
      <c r="DD34" t="e" vm="1">
        <f ca="1"/>
        <v>#NAME?</v>
      </c>
      <c r="DE34" t="e" vm="1">
        <f ca="1"/>
        <v>#NAME?</v>
      </c>
      <c r="DF34" t="e" vm="1">
        <f ca="1"/>
        <v>#NAME?</v>
      </c>
      <c r="DG34" t="e" vm="1">
        <f ca="1"/>
        <v>#NAME?</v>
      </c>
      <c r="DH34" t="e" vm="1">
        <f ca="1"/>
        <v>#NAME?</v>
      </c>
      <c r="DI34" t="e" vm="1">
        <f ca="1"/>
        <v>#NAME?</v>
      </c>
      <c r="DJ34" t="e" vm="1">
        <f ca="1"/>
        <v>#NAME?</v>
      </c>
      <c r="DK34" t="e" vm="1">
        <f ca="1"/>
        <v>#NAME?</v>
      </c>
      <c r="DL34" t="e" vm="1">
        <f ca="1"/>
        <v>#NAME?</v>
      </c>
      <c r="DM34" t="e" vm="1">
        <f ca="1"/>
        <v>#NAME?</v>
      </c>
      <c r="DN34" t="e" vm="1">
        <f ca="1"/>
        <v>#NAME?</v>
      </c>
      <c r="DO34" t="e" vm="1">
        <f ca="1"/>
        <v>#NAME?</v>
      </c>
      <c r="DP34" t="e" vm="1">
        <f ca="1"/>
        <v>#NAME?</v>
      </c>
      <c r="DQ34" t="e" vm="1">
        <f ca="1"/>
        <v>#NAME?</v>
      </c>
      <c r="DR34" t="e" vm="1">
        <f ca="1"/>
        <v>#NAME?</v>
      </c>
      <c r="DS34" t="e" vm="1">
        <f ca="1"/>
        <v>#NAME?</v>
      </c>
      <c r="DT34" t="e" vm="1">
        <f ca="1"/>
        <v>#NAME?</v>
      </c>
      <c r="DU34" t="e" vm="1">
        <f ca="1"/>
        <v>#NAME?</v>
      </c>
      <c r="DV34" t="e" vm="1">
        <f ca="1"/>
        <v>#NAME?</v>
      </c>
      <c r="DW34" t="e" vm="1">
        <f ca="1"/>
        <v>#NAME?</v>
      </c>
      <c r="DX34" t="e" vm="1">
        <f ca="1"/>
        <v>#NAME?</v>
      </c>
      <c r="DY34" t="e" vm="1">
        <f ca="1"/>
        <v>#NAME?</v>
      </c>
      <c r="DZ34" t="e" vm="1">
        <f ca="1"/>
        <v>#NAME?</v>
      </c>
      <c r="EA34" t="e" vm="1">
        <f ca="1"/>
        <v>#NAME?</v>
      </c>
      <c r="EB34" t="e" vm="1">
        <f ca="1"/>
        <v>#NAME?</v>
      </c>
      <c r="EC34" t="e" vm="1">
        <f ca="1"/>
        <v>#NAME?</v>
      </c>
      <c r="ED34" t="e" vm="1">
        <f ca="1"/>
        <v>#NAME?</v>
      </c>
      <c r="EE34" t="e" vm="1">
        <f ca="1"/>
        <v>#NAME?</v>
      </c>
      <c r="EF34" t="e" vm="1">
        <f ca="1"/>
        <v>#NAME?</v>
      </c>
      <c r="EG34" t="e" vm="1">
        <f ca="1"/>
        <v>#NAME?</v>
      </c>
      <c r="EH34" t="e" vm="1">
        <f ca="1"/>
        <v>#NAME?</v>
      </c>
      <c r="EI34" t="e" vm="1">
        <f ca="1"/>
        <v>#NAME?</v>
      </c>
      <c r="EJ34" t="e" vm="1">
        <f ca="1"/>
        <v>#NAME?</v>
      </c>
      <c r="EK34" t="e" vm="1">
        <f ca="1"/>
        <v>#NAME?</v>
      </c>
      <c r="EL34" t="e" vm="1">
        <f ca="1"/>
        <v>#NAME?</v>
      </c>
      <c r="EM34" t="e" vm="1">
        <f ca="1"/>
        <v>#NAME?</v>
      </c>
      <c r="EN34" t="e" vm="1">
        <f ca="1"/>
        <v>#NAME?</v>
      </c>
      <c r="EO34" t="e" vm="1">
        <f ca="1"/>
        <v>#NAME?</v>
      </c>
      <c r="EP34" t="e" vm="1">
        <f ca="1"/>
        <v>#NAME?</v>
      </c>
      <c r="EQ34" t="e" vm="1">
        <f ca="1"/>
        <v>#NAME?</v>
      </c>
      <c r="ER34" t="e" vm="1">
        <f ca="1"/>
        <v>#NAME?</v>
      </c>
      <c r="ES34" t="e" vm="1">
        <f ca="1"/>
        <v>#NAME?</v>
      </c>
      <c r="ET34" t="e" vm="1">
        <f ca="1"/>
        <v>#NAME?</v>
      </c>
      <c r="EU34" t="e" vm="1">
        <f ca="1"/>
        <v>#NAME?</v>
      </c>
      <c r="EV34" t="e" vm="1">
        <f ca="1"/>
        <v>#NAME?</v>
      </c>
      <c r="EW34" t="e" vm="1">
        <f ca="1"/>
        <v>#NAME?</v>
      </c>
      <c r="EX34" t="e" vm="1">
        <f ca="1"/>
        <v>#NAME?</v>
      </c>
      <c r="EY34" t="e" vm="1">
        <f ca="1"/>
        <v>#NAME?</v>
      </c>
      <c r="EZ34" t="e" vm="1">
        <f ca="1"/>
        <v>#NAME?</v>
      </c>
      <c r="FA34" t="e" vm="1">
        <f ca="1"/>
        <v>#NAME?</v>
      </c>
      <c r="FB34" t="e" vm="1">
        <f ca="1"/>
        <v>#NAME?</v>
      </c>
      <c r="FC34" t="e" vm="1">
        <f ca="1"/>
        <v>#NAME?</v>
      </c>
      <c r="FD34" t="e" vm="1">
        <f ca="1"/>
        <v>#NAME?</v>
      </c>
      <c r="FE34" t="e" vm="1">
        <f ca="1"/>
        <v>#NAME?</v>
      </c>
      <c r="FF34" t="e" vm="1">
        <f ca="1"/>
        <v>#NAME?</v>
      </c>
    </row>
    <row r="35" spans="44:162">
      <c r="AR35" t="e" vm="1">
        <f ca="1"/>
        <v>#NAME?</v>
      </c>
      <c r="AS35" t="e" vm="1">
        <f ca="1"/>
        <v>#NAME?</v>
      </c>
      <c r="AT35" t="e" vm="1">
        <f ca="1"/>
        <v>#NAME?</v>
      </c>
      <c r="AU35" t="e" vm="1">
        <f ca="1"/>
        <v>#NAME?</v>
      </c>
      <c r="AV35" t="e" vm="1">
        <f ca="1"/>
        <v>#NAME?</v>
      </c>
      <c r="AW35" t="e" vm="1">
        <f ca="1"/>
        <v>#NAME?</v>
      </c>
      <c r="AX35" t="e" vm="1">
        <f ca="1"/>
        <v>#NAME?</v>
      </c>
      <c r="AY35" t="e" vm="1">
        <f ca="1"/>
        <v>#NAME?</v>
      </c>
      <c r="AZ35" t="e" vm="1">
        <f ca="1"/>
        <v>#NAME?</v>
      </c>
      <c r="BA35" t="e" vm="1">
        <f ca="1"/>
        <v>#NAME?</v>
      </c>
      <c r="BB35" t="e" vm="1">
        <f ca="1"/>
        <v>#NAME?</v>
      </c>
      <c r="BC35" t="e" vm="1">
        <f ca="1"/>
        <v>#NAME?</v>
      </c>
      <c r="BD35" t="e" vm="1">
        <f ca="1"/>
        <v>#NAME?</v>
      </c>
      <c r="BE35" t="e" vm="1">
        <f ca="1"/>
        <v>#NAME?</v>
      </c>
      <c r="BF35" t="e" vm="1">
        <f ca="1"/>
        <v>#NAME?</v>
      </c>
      <c r="BG35" t="e" vm="1">
        <f ca="1"/>
        <v>#NAME?</v>
      </c>
      <c r="BH35" t="e" vm="1">
        <f ca="1"/>
        <v>#NAME?</v>
      </c>
      <c r="BI35" t="e" vm="1">
        <f ca="1"/>
        <v>#NAME?</v>
      </c>
      <c r="BJ35" t="e" vm="1">
        <f ca="1"/>
        <v>#NAME?</v>
      </c>
      <c r="BK35" t="e" vm="1">
        <f ca="1"/>
        <v>#NAME?</v>
      </c>
      <c r="BL35" t="e" vm="1">
        <f ca="1"/>
        <v>#NAME?</v>
      </c>
      <c r="BM35" t="e" vm="1">
        <f ca="1"/>
        <v>#NAME?</v>
      </c>
      <c r="BN35" t="e" vm="1">
        <f ca="1"/>
        <v>#NAME?</v>
      </c>
      <c r="BO35" t="e" vm="1">
        <f ca="1"/>
        <v>#NAME?</v>
      </c>
      <c r="BP35" t="e" vm="1">
        <f ca="1"/>
        <v>#NAME?</v>
      </c>
      <c r="BQ35" t="e" vm="1">
        <f ca="1"/>
        <v>#NAME?</v>
      </c>
      <c r="BR35" t="e" vm="1">
        <f ca="1"/>
        <v>#NAME?</v>
      </c>
      <c r="BS35" t="e" vm="1">
        <f ca="1"/>
        <v>#NAME?</v>
      </c>
      <c r="BT35" t="e" vm="1">
        <f ca="1"/>
        <v>#NAME?</v>
      </c>
      <c r="BU35" t="e" vm="1">
        <f ca="1"/>
        <v>#NAME?</v>
      </c>
      <c r="BV35" t="e" vm="1">
        <f ca="1"/>
        <v>#NAME?</v>
      </c>
      <c r="BW35" t="e" vm="1">
        <f ca="1"/>
        <v>#NAME?</v>
      </c>
      <c r="BX35" t="e" vm="1">
        <f ca="1"/>
        <v>#NAME?</v>
      </c>
      <c r="BY35" t="e" vm="1">
        <f ca="1"/>
        <v>#NAME?</v>
      </c>
      <c r="BZ35" t="e" vm="1">
        <f ca="1"/>
        <v>#NAME?</v>
      </c>
      <c r="CA35" t="e" vm="1">
        <f ca="1"/>
        <v>#NAME?</v>
      </c>
      <c r="CB35" t="e" vm="1">
        <f ca="1"/>
        <v>#NAME?</v>
      </c>
      <c r="CC35" t="e" vm="1">
        <f ca="1"/>
        <v>#NAME?</v>
      </c>
      <c r="CD35" t="e" vm="1">
        <f ca="1"/>
        <v>#NAME?</v>
      </c>
      <c r="CE35" t="e" vm="1">
        <f ca="1"/>
        <v>#NAME?</v>
      </c>
      <c r="CF35" t="e" vm="1">
        <f ca="1"/>
        <v>#NAME?</v>
      </c>
      <c r="CG35" t="e" vm="1">
        <f ca="1"/>
        <v>#NAME?</v>
      </c>
      <c r="CH35" t="e" vm="1">
        <f ca="1"/>
        <v>#NAME?</v>
      </c>
      <c r="CI35" t="e" vm="1">
        <f ca="1"/>
        <v>#NAME?</v>
      </c>
      <c r="CJ35" t="e" vm="1">
        <f ca="1"/>
        <v>#NAME?</v>
      </c>
      <c r="CK35" t="e" vm="1">
        <f ca="1"/>
        <v>#NAME?</v>
      </c>
      <c r="CL35" t="e" vm="1">
        <f ca="1"/>
        <v>#NAME?</v>
      </c>
      <c r="CM35" t="e" vm="1">
        <f ca="1"/>
        <v>#NAME?</v>
      </c>
      <c r="CN35" t="e" vm="1">
        <f ca="1"/>
        <v>#NAME?</v>
      </c>
      <c r="CO35" t="e" vm="1">
        <f ca="1"/>
        <v>#NAME?</v>
      </c>
      <c r="CP35" t="e" vm="1">
        <f ca="1"/>
        <v>#NAME?</v>
      </c>
      <c r="CQ35" t="e" vm="1">
        <f ca="1"/>
        <v>#NAME?</v>
      </c>
      <c r="CR35" t="e" vm="1">
        <f ca="1"/>
        <v>#NAME?</v>
      </c>
      <c r="CS35" t="e" vm="1">
        <f ca="1"/>
        <v>#NAME?</v>
      </c>
      <c r="CT35" t="e" vm="1">
        <f ca="1"/>
        <v>#NAME?</v>
      </c>
      <c r="CU35" t="e" vm="1">
        <f ca="1"/>
        <v>#NAME?</v>
      </c>
      <c r="CV35" t="e" vm="1">
        <f ca="1"/>
        <v>#NAME?</v>
      </c>
      <c r="CW35" t="e" vm="1">
        <f ca="1"/>
        <v>#NAME?</v>
      </c>
      <c r="CX35" t="e" vm="1">
        <f ca="1"/>
        <v>#NAME?</v>
      </c>
      <c r="CY35" t="e" vm="1">
        <f ca="1"/>
        <v>#NAME?</v>
      </c>
      <c r="CZ35" t="e" vm="1">
        <f ca="1"/>
        <v>#NAME?</v>
      </c>
      <c r="DA35" t="e" vm="1">
        <f ca="1"/>
        <v>#NAME?</v>
      </c>
      <c r="DB35" t="e" vm="1">
        <f ca="1"/>
        <v>#NAME?</v>
      </c>
      <c r="DC35" t="e" vm="1">
        <f ca="1"/>
        <v>#NAME?</v>
      </c>
      <c r="DD35" t="e" vm="1">
        <f ca="1"/>
        <v>#NAME?</v>
      </c>
      <c r="DE35" t="e" vm="1">
        <f ca="1"/>
        <v>#NAME?</v>
      </c>
      <c r="DF35" t="e" vm="1">
        <f ca="1"/>
        <v>#NAME?</v>
      </c>
      <c r="DG35" t="e" vm="1">
        <f ca="1"/>
        <v>#NAME?</v>
      </c>
      <c r="DH35" t="e" vm="1">
        <f ca="1"/>
        <v>#NAME?</v>
      </c>
      <c r="DI35" t="e" vm="1">
        <f ca="1"/>
        <v>#NAME?</v>
      </c>
      <c r="DJ35" t="e" vm="1">
        <f ca="1"/>
        <v>#NAME?</v>
      </c>
      <c r="DK35" t="e" vm="1">
        <f ca="1"/>
        <v>#NAME?</v>
      </c>
      <c r="DL35" t="e" vm="1">
        <f ca="1"/>
        <v>#NAME?</v>
      </c>
      <c r="DM35" t="e" vm="1">
        <f ca="1"/>
        <v>#NAME?</v>
      </c>
      <c r="DN35" t="e" vm="1">
        <f ca="1"/>
        <v>#NAME?</v>
      </c>
      <c r="DO35" t="e" vm="1">
        <f ca="1"/>
        <v>#NAME?</v>
      </c>
      <c r="DP35" t="e" vm="1">
        <f ca="1"/>
        <v>#NAME?</v>
      </c>
      <c r="DQ35" t="e" vm="1">
        <f ca="1"/>
        <v>#NAME?</v>
      </c>
      <c r="DR35" t="e" vm="1">
        <f ca="1"/>
        <v>#NAME?</v>
      </c>
      <c r="DS35" t="e" vm="1">
        <f ca="1"/>
        <v>#NAME?</v>
      </c>
      <c r="DT35" t="e" vm="1">
        <f ca="1"/>
        <v>#NAME?</v>
      </c>
      <c r="DU35" t="e" vm="1">
        <f ca="1"/>
        <v>#NAME?</v>
      </c>
      <c r="DV35" t="e" vm="1">
        <f ca="1"/>
        <v>#NAME?</v>
      </c>
      <c r="DW35" t="e" vm="1">
        <f ca="1"/>
        <v>#NAME?</v>
      </c>
      <c r="DX35" t="e" vm="1">
        <f ca="1"/>
        <v>#NAME?</v>
      </c>
      <c r="DY35" t="e" vm="1">
        <f ca="1"/>
        <v>#NAME?</v>
      </c>
      <c r="DZ35" t="e" vm="1">
        <f ca="1"/>
        <v>#NAME?</v>
      </c>
      <c r="EA35" t="e" vm="1">
        <f ca="1"/>
        <v>#NAME?</v>
      </c>
      <c r="EB35" t="e" vm="1">
        <f ca="1"/>
        <v>#NAME?</v>
      </c>
      <c r="EC35" t="e" vm="1">
        <f ca="1"/>
        <v>#NAME?</v>
      </c>
      <c r="ED35" t="e" vm="1">
        <f ca="1"/>
        <v>#NAME?</v>
      </c>
      <c r="EE35" t="e" vm="1">
        <f ca="1"/>
        <v>#NAME?</v>
      </c>
      <c r="EF35" t="e" vm="1">
        <f ca="1"/>
        <v>#NAME?</v>
      </c>
      <c r="EG35" t="e" vm="1">
        <f ca="1"/>
        <v>#NAME?</v>
      </c>
      <c r="EH35" t="e" vm="1">
        <f ca="1"/>
        <v>#NAME?</v>
      </c>
      <c r="EI35" t="e" vm="1">
        <f ca="1"/>
        <v>#NAME?</v>
      </c>
      <c r="EJ35" t="e" vm="1">
        <f ca="1"/>
        <v>#NAME?</v>
      </c>
      <c r="EK35" t="e" vm="1">
        <f ca="1"/>
        <v>#NAME?</v>
      </c>
      <c r="EL35" t="e" vm="1">
        <f ca="1"/>
        <v>#NAME?</v>
      </c>
      <c r="EM35" t="e" vm="1">
        <f ca="1"/>
        <v>#NAME?</v>
      </c>
      <c r="EN35" t="e" vm="1">
        <f ca="1"/>
        <v>#NAME?</v>
      </c>
      <c r="EO35" t="e" vm="1">
        <f ca="1"/>
        <v>#NAME?</v>
      </c>
      <c r="EP35" t="e" vm="1">
        <f ca="1"/>
        <v>#NAME?</v>
      </c>
      <c r="EQ35" t="e" vm="1">
        <f ca="1"/>
        <v>#NAME?</v>
      </c>
      <c r="ER35" t="e" vm="1">
        <f ca="1"/>
        <v>#NAME?</v>
      </c>
      <c r="ES35" t="e" vm="1">
        <f ca="1"/>
        <v>#NAME?</v>
      </c>
      <c r="ET35" t="e" vm="1">
        <f ca="1"/>
        <v>#NAME?</v>
      </c>
      <c r="EU35" t="e" vm="1">
        <f ca="1"/>
        <v>#NAME?</v>
      </c>
      <c r="EV35" t="e" vm="1">
        <f ca="1"/>
        <v>#NAME?</v>
      </c>
      <c r="EW35" t="e" vm="1">
        <f ca="1"/>
        <v>#NAME?</v>
      </c>
      <c r="EX35" t="e" vm="1">
        <f ca="1"/>
        <v>#NAME?</v>
      </c>
      <c r="EY35" t="e" vm="1">
        <f ca="1"/>
        <v>#NAME?</v>
      </c>
      <c r="EZ35" t="e" vm="1">
        <f ca="1"/>
        <v>#NAME?</v>
      </c>
      <c r="FA35" t="e" vm="1">
        <f ca="1"/>
        <v>#NAME?</v>
      </c>
      <c r="FB35" t="e" vm="1">
        <f ca="1"/>
        <v>#NAME?</v>
      </c>
      <c r="FC35" t="e" vm="1">
        <f ca="1"/>
        <v>#NAME?</v>
      </c>
      <c r="FD35" t="e" vm="1">
        <f ca="1"/>
        <v>#NAME?</v>
      </c>
      <c r="FE35" t="e" vm="1">
        <f ca="1"/>
        <v>#NAME?</v>
      </c>
      <c r="FF35" t="e" vm="1">
        <f ca="1"/>
        <v>#NAME?</v>
      </c>
    </row>
    <row r="36" spans="44:162">
      <c r="AR36" t="e" vm="1">
        <f ca="1"/>
        <v>#NAME?</v>
      </c>
      <c r="AS36" t="e" vm="1">
        <f ca="1"/>
        <v>#NAME?</v>
      </c>
      <c r="AT36" t="e" vm="1">
        <f ca="1"/>
        <v>#NAME?</v>
      </c>
      <c r="AU36" t="e" vm="1">
        <f ca="1"/>
        <v>#NAME?</v>
      </c>
      <c r="AV36" t="e" vm="1">
        <f ca="1"/>
        <v>#NAME?</v>
      </c>
      <c r="AW36" t="e" vm="1">
        <f ca="1"/>
        <v>#NAME?</v>
      </c>
      <c r="AX36" t="e" vm="1">
        <f ca="1"/>
        <v>#NAME?</v>
      </c>
      <c r="AY36" t="e" vm="1">
        <f ca="1"/>
        <v>#NAME?</v>
      </c>
      <c r="AZ36" t="e" vm="1">
        <f ca="1"/>
        <v>#NAME?</v>
      </c>
      <c r="BA36" t="e" vm="1">
        <f ca="1"/>
        <v>#NAME?</v>
      </c>
      <c r="BB36" t="e" vm="1">
        <f ca="1"/>
        <v>#NAME?</v>
      </c>
      <c r="BC36" t="e" vm="1">
        <f ca="1"/>
        <v>#NAME?</v>
      </c>
      <c r="BD36" t="e" vm="1">
        <f ca="1"/>
        <v>#NAME?</v>
      </c>
      <c r="BE36" t="e" vm="1">
        <f ca="1"/>
        <v>#NAME?</v>
      </c>
      <c r="BF36" t="e" vm="1">
        <f ca="1"/>
        <v>#NAME?</v>
      </c>
      <c r="BG36" t="e" vm="1">
        <f ca="1"/>
        <v>#NAME?</v>
      </c>
      <c r="BH36" t="e" vm="1">
        <f ca="1"/>
        <v>#NAME?</v>
      </c>
      <c r="BI36" t="e" vm="1">
        <f ca="1"/>
        <v>#NAME?</v>
      </c>
      <c r="BJ36" t="e" vm="1">
        <f ca="1"/>
        <v>#NAME?</v>
      </c>
      <c r="BK36" t="e" vm="1">
        <f ca="1"/>
        <v>#NAME?</v>
      </c>
      <c r="BL36" t="e" vm="1">
        <f ca="1"/>
        <v>#NAME?</v>
      </c>
      <c r="BM36" t="e" vm="1">
        <f ca="1"/>
        <v>#NAME?</v>
      </c>
      <c r="BN36" t="e" vm="1">
        <f ca="1"/>
        <v>#NAME?</v>
      </c>
      <c r="BO36" t="e" vm="1">
        <f ca="1"/>
        <v>#NAME?</v>
      </c>
      <c r="BP36" t="e" vm="1">
        <f ca="1"/>
        <v>#NAME?</v>
      </c>
      <c r="BQ36" t="e" vm="1">
        <f ca="1"/>
        <v>#NAME?</v>
      </c>
      <c r="BR36" t="e" vm="1">
        <f ca="1"/>
        <v>#NAME?</v>
      </c>
      <c r="BS36" t="e" vm="1">
        <f ca="1"/>
        <v>#NAME?</v>
      </c>
      <c r="BT36" t="e" vm="1">
        <f ca="1"/>
        <v>#NAME?</v>
      </c>
      <c r="BU36" t="e" vm="1">
        <f ca="1"/>
        <v>#NAME?</v>
      </c>
      <c r="BV36" t="e" vm="1">
        <f ca="1"/>
        <v>#NAME?</v>
      </c>
      <c r="BW36" t="e" vm="1">
        <f ca="1"/>
        <v>#NAME?</v>
      </c>
      <c r="BX36" t="e" vm="1">
        <f ca="1"/>
        <v>#NAME?</v>
      </c>
      <c r="BY36" t="e" vm="1">
        <f ca="1"/>
        <v>#NAME?</v>
      </c>
      <c r="BZ36" t="e" vm="1">
        <f ca="1"/>
        <v>#NAME?</v>
      </c>
      <c r="CA36" t="e" vm="1">
        <f ca="1"/>
        <v>#NAME?</v>
      </c>
      <c r="CB36" t="e" vm="1">
        <f ca="1"/>
        <v>#NAME?</v>
      </c>
      <c r="CC36" t="e" vm="1">
        <f ca="1"/>
        <v>#NAME?</v>
      </c>
      <c r="CD36" t="e" vm="1">
        <f ca="1"/>
        <v>#NAME?</v>
      </c>
      <c r="CE36" t="e" vm="1">
        <f ca="1"/>
        <v>#NAME?</v>
      </c>
      <c r="CF36" t="e" vm="1">
        <f ca="1"/>
        <v>#NAME?</v>
      </c>
      <c r="CG36" t="e" vm="1">
        <f ca="1"/>
        <v>#NAME?</v>
      </c>
      <c r="CH36" t="e" vm="1">
        <f ca="1"/>
        <v>#NAME?</v>
      </c>
      <c r="CI36" t="e" vm="1">
        <f ca="1"/>
        <v>#NAME?</v>
      </c>
      <c r="CJ36" t="e" vm="1">
        <f ca="1"/>
        <v>#NAME?</v>
      </c>
      <c r="CK36" t="e" vm="1">
        <f ca="1"/>
        <v>#NAME?</v>
      </c>
      <c r="CL36" t="e" vm="1">
        <f ca="1"/>
        <v>#NAME?</v>
      </c>
      <c r="CM36" t="e" vm="1">
        <f ca="1"/>
        <v>#NAME?</v>
      </c>
      <c r="CN36" t="e" vm="1">
        <f ca="1"/>
        <v>#NAME?</v>
      </c>
      <c r="CO36" t="e" vm="1">
        <f ca="1"/>
        <v>#NAME?</v>
      </c>
      <c r="CP36" t="e" vm="1">
        <f ca="1"/>
        <v>#NAME?</v>
      </c>
      <c r="CQ36" t="e" vm="1">
        <f ca="1"/>
        <v>#NAME?</v>
      </c>
      <c r="CR36" t="e" vm="1">
        <f ca="1"/>
        <v>#NAME?</v>
      </c>
      <c r="CS36" t="e" vm="1">
        <f ca="1"/>
        <v>#NAME?</v>
      </c>
      <c r="CT36" t="e" vm="1">
        <f ca="1"/>
        <v>#NAME?</v>
      </c>
      <c r="CU36" t="e" vm="1">
        <f ca="1"/>
        <v>#NAME?</v>
      </c>
      <c r="CV36" t="e" vm="1">
        <f ca="1"/>
        <v>#NAME?</v>
      </c>
      <c r="CW36" t="e" vm="1">
        <f ca="1"/>
        <v>#NAME?</v>
      </c>
      <c r="CX36" t="e" vm="1">
        <f ca="1"/>
        <v>#NAME?</v>
      </c>
      <c r="CY36" t="e" vm="1">
        <f ca="1"/>
        <v>#NAME?</v>
      </c>
      <c r="CZ36" t="e" vm="1">
        <f ca="1"/>
        <v>#NAME?</v>
      </c>
      <c r="DA36" t="e" vm="1">
        <f ca="1"/>
        <v>#NAME?</v>
      </c>
      <c r="DB36" t="e" vm="1">
        <f ca="1"/>
        <v>#NAME?</v>
      </c>
      <c r="DC36" t="e" vm="1">
        <f ca="1"/>
        <v>#NAME?</v>
      </c>
      <c r="DD36" t="e" vm="1">
        <f ca="1"/>
        <v>#NAME?</v>
      </c>
      <c r="DE36" t="e" vm="1">
        <f ca="1"/>
        <v>#NAME?</v>
      </c>
      <c r="DF36" t="e" vm="1">
        <f ca="1"/>
        <v>#NAME?</v>
      </c>
      <c r="DG36" t="e" vm="1">
        <f ca="1"/>
        <v>#NAME?</v>
      </c>
      <c r="DH36" t="e" vm="1">
        <f ca="1"/>
        <v>#NAME?</v>
      </c>
      <c r="DI36" t="e" vm="1">
        <f ca="1"/>
        <v>#NAME?</v>
      </c>
      <c r="DJ36" t="e" vm="1">
        <f ca="1"/>
        <v>#NAME?</v>
      </c>
      <c r="DK36" t="e" vm="1">
        <f ca="1"/>
        <v>#NAME?</v>
      </c>
      <c r="DL36" t="e" vm="1">
        <f ca="1"/>
        <v>#NAME?</v>
      </c>
      <c r="DM36" t="e" vm="1">
        <f ca="1"/>
        <v>#NAME?</v>
      </c>
      <c r="DN36" t="e" vm="1">
        <f ca="1"/>
        <v>#NAME?</v>
      </c>
      <c r="DO36" t="e" vm="1">
        <f ca="1"/>
        <v>#NAME?</v>
      </c>
      <c r="DP36" t="e" vm="1">
        <f ca="1"/>
        <v>#NAME?</v>
      </c>
      <c r="DQ36" t="e" vm="1">
        <f ca="1"/>
        <v>#NAME?</v>
      </c>
      <c r="DR36" t="e" vm="1">
        <f ca="1"/>
        <v>#NAME?</v>
      </c>
      <c r="DS36" t="e" vm="1">
        <f ca="1"/>
        <v>#NAME?</v>
      </c>
      <c r="DT36" t="e" vm="1">
        <f ca="1"/>
        <v>#NAME?</v>
      </c>
      <c r="DU36" t="e" vm="1">
        <f ca="1"/>
        <v>#NAME?</v>
      </c>
      <c r="DV36" t="e" vm="1">
        <f ca="1"/>
        <v>#NAME?</v>
      </c>
      <c r="DW36" t="e" vm="1">
        <f ca="1"/>
        <v>#NAME?</v>
      </c>
      <c r="DX36" t="e" vm="1">
        <f ca="1"/>
        <v>#NAME?</v>
      </c>
      <c r="DY36" t="e" vm="1">
        <f ca="1"/>
        <v>#NAME?</v>
      </c>
      <c r="DZ36" t="e" vm="1">
        <f ca="1"/>
        <v>#NAME?</v>
      </c>
      <c r="EA36" t="e" vm="1">
        <f ca="1"/>
        <v>#NAME?</v>
      </c>
      <c r="EB36" t="e" vm="1">
        <f ca="1"/>
        <v>#NAME?</v>
      </c>
      <c r="EC36" t="e" vm="1">
        <f ca="1"/>
        <v>#NAME?</v>
      </c>
      <c r="ED36" t="e" vm="1">
        <f ca="1"/>
        <v>#NAME?</v>
      </c>
      <c r="EE36" t="e" vm="1">
        <f ca="1"/>
        <v>#NAME?</v>
      </c>
      <c r="EF36" t="e" vm="1">
        <f ca="1"/>
        <v>#NAME?</v>
      </c>
      <c r="EG36" t="e" vm="1">
        <f ca="1"/>
        <v>#NAME?</v>
      </c>
      <c r="EH36" t="e" vm="1">
        <f ca="1"/>
        <v>#NAME?</v>
      </c>
      <c r="EI36" t="e" vm="1">
        <f ca="1"/>
        <v>#NAME?</v>
      </c>
      <c r="EJ36" t="e" vm="1">
        <f ca="1"/>
        <v>#NAME?</v>
      </c>
      <c r="EK36" t="e" vm="1">
        <f ca="1"/>
        <v>#NAME?</v>
      </c>
      <c r="EL36" t="e" vm="1">
        <f ca="1"/>
        <v>#NAME?</v>
      </c>
      <c r="EM36" t="e" vm="1">
        <f ca="1"/>
        <v>#NAME?</v>
      </c>
      <c r="EN36" t="e" vm="1">
        <f ca="1"/>
        <v>#NAME?</v>
      </c>
      <c r="EO36" t="e" vm="1">
        <f ca="1"/>
        <v>#NAME?</v>
      </c>
      <c r="EP36" t="e" vm="1">
        <f ca="1"/>
        <v>#NAME?</v>
      </c>
      <c r="EQ36" t="e" vm="1">
        <f ca="1"/>
        <v>#NAME?</v>
      </c>
      <c r="ER36" t="e" vm="1">
        <f ca="1"/>
        <v>#NAME?</v>
      </c>
      <c r="ES36" t="e" vm="1">
        <f ca="1"/>
        <v>#NAME?</v>
      </c>
      <c r="ET36" t="e" vm="1">
        <f ca="1"/>
        <v>#NAME?</v>
      </c>
      <c r="EU36" t="e" vm="1">
        <f ca="1"/>
        <v>#NAME?</v>
      </c>
      <c r="EV36" t="e" vm="1">
        <f ca="1"/>
        <v>#NAME?</v>
      </c>
      <c r="EW36" t="e" vm="1">
        <f ca="1"/>
        <v>#NAME?</v>
      </c>
      <c r="EX36" t="e" vm="1">
        <f ca="1"/>
        <v>#NAME?</v>
      </c>
      <c r="EY36" t="e" vm="1">
        <f ca="1"/>
        <v>#NAME?</v>
      </c>
      <c r="EZ36" t="e" vm="1">
        <f ca="1"/>
        <v>#NAME?</v>
      </c>
      <c r="FA36" t="e" vm="1">
        <f ca="1"/>
        <v>#NAME?</v>
      </c>
      <c r="FB36" t="e" vm="1">
        <f ca="1"/>
        <v>#NAME?</v>
      </c>
      <c r="FC36" t="e" vm="1">
        <f ca="1"/>
        <v>#NAME?</v>
      </c>
      <c r="FD36" t="e" vm="1">
        <f ca="1"/>
        <v>#NAME?</v>
      </c>
      <c r="FE36" t="e" vm="1">
        <f ca="1"/>
        <v>#NAME?</v>
      </c>
      <c r="FF36" t="e" vm="1">
        <f ca="1"/>
        <v>#NAME?</v>
      </c>
    </row>
    <row r="37" spans="44:162">
      <c r="AR37" t="e" vm="1">
        <f ca="1"/>
        <v>#NAME?</v>
      </c>
      <c r="AS37" t="e" vm="1">
        <f ca="1"/>
        <v>#NAME?</v>
      </c>
      <c r="AT37" t="e" vm="1">
        <f ca="1"/>
        <v>#NAME?</v>
      </c>
      <c r="AU37" t="e" vm="1">
        <f ca="1"/>
        <v>#NAME?</v>
      </c>
      <c r="AV37" t="e" vm="1">
        <f ca="1"/>
        <v>#NAME?</v>
      </c>
      <c r="AW37" t="e" vm="1">
        <f ca="1"/>
        <v>#NAME?</v>
      </c>
      <c r="AX37" t="e" vm="1">
        <f ca="1"/>
        <v>#NAME?</v>
      </c>
      <c r="AY37" t="e" vm="1">
        <f ca="1"/>
        <v>#NAME?</v>
      </c>
      <c r="AZ37" t="e" vm="1">
        <f ca="1"/>
        <v>#NAME?</v>
      </c>
      <c r="BA37" t="e" vm="1">
        <f ca="1"/>
        <v>#NAME?</v>
      </c>
      <c r="BB37" t="e" vm="1">
        <f ca="1"/>
        <v>#NAME?</v>
      </c>
      <c r="BC37" t="e" vm="1">
        <f ca="1"/>
        <v>#NAME?</v>
      </c>
      <c r="BD37" t="e" vm="1">
        <f ca="1"/>
        <v>#NAME?</v>
      </c>
      <c r="BE37" t="e" vm="1">
        <f ca="1"/>
        <v>#NAME?</v>
      </c>
      <c r="BF37" t="e" vm="1">
        <f ca="1"/>
        <v>#NAME?</v>
      </c>
      <c r="BG37" t="e" vm="1">
        <f ca="1"/>
        <v>#NAME?</v>
      </c>
      <c r="BH37" t="e" vm="1">
        <f ca="1"/>
        <v>#NAME?</v>
      </c>
      <c r="BI37" t="e" vm="1">
        <f ca="1"/>
        <v>#NAME?</v>
      </c>
      <c r="BJ37" t="e" vm="1">
        <f ca="1"/>
        <v>#NAME?</v>
      </c>
      <c r="BK37" t="e" vm="1">
        <f ca="1"/>
        <v>#NAME?</v>
      </c>
      <c r="BL37" t="e" vm="1">
        <f ca="1"/>
        <v>#NAME?</v>
      </c>
      <c r="BM37" t="e" vm="1">
        <f ca="1"/>
        <v>#NAME?</v>
      </c>
      <c r="BN37" t="e" vm="1">
        <f ca="1"/>
        <v>#NAME?</v>
      </c>
      <c r="BO37" t="e" vm="1">
        <f ca="1"/>
        <v>#NAME?</v>
      </c>
      <c r="BP37" t="e" vm="1">
        <f ca="1"/>
        <v>#NAME?</v>
      </c>
      <c r="BQ37" t="e" vm="1">
        <f ca="1"/>
        <v>#NAME?</v>
      </c>
      <c r="BR37" t="e" vm="1">
        <f ca="1"/>
        <v>#NAME?</v>
      </c>
      <c r="BS37" t="e" vm="1">
        <f ca="1"/>
        <v>#NAME?</v>
      </c>
      <c r="BT37" t="e" vm="1">
        <f ca="1"/>
        <v>#NAME?</v>
      </c>
      <c r="BU37" t="e" vm="1">
        <f ca="1"/>
        <v>#NAME?</v>
      </c>
      <c r="BV37" t="e" vm="1">
        <f ca="1"/>
        <v>#NAME?</v>
      </c>
      <c r="BW37" t="e" vm="1">
        <f ca="1"/>
        <v>#NAME?</v>
      </c>
      <c r="BX37" t="e" vm="1">
        <f ca="1"/>
        <v>#NAME?</v>
      </c>
      <c r="BY37" t="e" vm="1">
        <f ca="1"/>
        <v>#NAME?</v>
      </c>
      <c r="BZ37" t="e" vm="1">
        <f ca="1"/>
        <v>#NAME?</v>
      </c>
      <c r="CA37" t="e" vm="1">
        <f ca="1"/>
        <v>#NAME?</v>
      </c>
      <c r="CB37" t="e" vm="1">
        <f ca="1"/>
        <v>#NAME?</v>
      </c>
      <c r="CC37" t="e" vm="1">
        <f ca="1"/>
        <v>#NAME?</v>
      </c>
      <c r="CD37" t="e" vm="1">
        <f ca="1"/>
        <v>#NAME?</v>
      </c>
      <c r="CE37" t="e" vm="1">
        <f ca="1"/>
        <v>#NAME?</v>
      </c>
      <c r="CF37" t="e" vm="1">
        <f ca="1"/>
        <v>#NAME?</v>
      </c>
      <c r="CG37" t="e" vm="1">
        <f ca="1"/>
        <v>#NAME?</v>
      </c>
      <c r="CH37" t="e" vm="1">
        <f ca="1"/>
        <v>#NAME?</v>
      </c>
      <c r="CI37" t="e" vm="1">
        <f ca="1"/>
        <v>#NAME?</v>
      </c>
      <c r="CJ37" t="e" vm="1">
        <f ca="1"/>
        <v>#NAME?</v>
      </c>
      <c r="CK37" t="e" vm="1">
        <f ca="1"/>
        <v>#NAME?</v>
      </c>
      <c r="CL37" t="e" vm="1">
        <f ca="1"/>
        <v>#NAME?</v>
      </c>
      <c r="CM37" t="e" vm="1">
        <f ca="1"/>
        <v>#NAME?</v>
      </c>
      <c r="CN37" t="e" vm="1">
        <f ca="1"/>
        <v>#NAME?</v>
      </c>
      <c r="CO37" t="e" vm="1">
        <f ca="1"/>
        <v>#NAME?</v>
      </c>
      <c r="CP37" t="e" vm="1">
        <f ca="1"/>
        <v>#NAME?</v>
      </c>
      <c r="CQ37" t="e" vm="1">
        <f ca="1"/>
        <v>#NAME?</v>
      </c>
      <c r="CR37" t="e" vm="1">
        <f ca="1"/>
        <v>#NAME?</v>
      </c>
      <c r="CS37" t="e" vm="1">
        <f ca="1"/>
        <v>#NAME?</v>
      </c>
      <c r="CT37" t="e" vm="1">
        <f ca="1"/>
        <v>#NAME?</v>
      </c>
      <c r="CU37" t="e" vm="1">
        <f ca="1"/>
        <v>#NAME?</v>
      </c>
      <c r="CV37" t="e" vm="1">
        <f ca="1"/>
        <v>#NAME?</v>
      </c>
      <c r="CW37" t="e" vm="1">
        <f ca="1"/>
        <v>#NAME?</v>
      </c>
      <c r="CX37" t="e" vm="1">
        <f ca="1"/>
        <v>#NAME?</v>
      </c>
      <c r="CY37" t="e" vm="1">
        <f ca="1"/>
        <v>#NAME?</v>
      </c>
      <c r="CZ37" t="e" vm="1">
        <f ca="1"/>
        <v>#NAME?</v>
      </c>
      <c r="DA37" t="e" vm="1">
        <f ca="1"/>
        <v>#NAME?</v>
      </c>
      <c r="DB37" t="e" vm="1">
        <f ca="1"/>
        <v>#NAME?</v>
      </c>
      <c r="DC37" t="e" vm="1">
        <f ca="1"/>
        <v>#NAME?</v>
      </c>
      <c r="DD37" t="e" vm="1">
        <f ca="1"/>
        <v>#NAME?</v>
      </c>
      <c r="DE37" t="e" vm="1">
        <f ca="1"/>
        <v>#NAME?</v>
      </c>
      <c r="DF37" t="e" vm="1">
        <f ca="1"/>
        <v>#NAME?</v>
      </c>
      <c r="DG37" t="e" vm="1">
        <f ca="1"/>
        <v>#NAME?</v>
      </c>
      <c r="DH37" t="e" vm="1">
        <f ca="1"/>
        <v>#NAME?</v>
      </c>
      <c r="DI37" t="e" vm="1">
        <f ca="1"/>
        <v>#NAME?</v>
      </c>
      <c r="DJ37" t="e" vm="1">
        <f ca="1"/>
        <v>#NAME?</v>
      </c>
      <c r="DK37" t="e" vm="1">
        <f ca="1"/>
        <v>#NAME?</v>
      </c>
      <c r="DL37" t="e" vm="1">
        <f ca="1"/>
        <v>#NAME?</v>
      </c>
      <c r="DM37" t="e" vm="1">
        <f ca="1"/>
        <v>#NAME?</v>
      </c>
      <c r="DN37" t="e" vm="1">
        <f ca="1"/>
        <v>#NAME?</v>
      </c>
      <c r="DO37" t="e" vm="1">
        <f ca="1"/>
        <v>#NAME?</v>
      </c>
      <c r="DP37" t="e" vm="1">
        <f ca="1"/>
        <v>#NAME?</v>
      </c>
      <c r="DQ37" t="e" vm="1">
        <f ca="1"/>
        <v>#NAME?</v>
      </c>
      <c r="DR37" t="e" vm="1">
        <f ca="1"/>
        <v>#NAME?</v>
      </c>
      <c r="DS37" t="e" vm="1">
        <f ca="1"/>
        <v>#NAME?</v>
      </c>
      <c r="DT37" t="e" vm="1">
        <f ca="1"/>
        <v>#NAME?</v>
      </c>
      <c r="DU37" t="e" vm="1">
        <f ca="1"/>
        <v>#NAME?</v>
      </c>
      <c r="DV37" t="e" vm="1">
        <f ca="1"/>
        <v>#NAME?</v>
      </c>
      <c r="DW37" t="e" vm="1">
        <f ca="1"/>
        <v>#NAME?</v>
      </c>
      <c r="DX37" t="e" vm="1">
        <f ca="1"/>
        <v>#NAME?</v>
      </c>
      <c r="DY37" t="e" vm="1">
        <f ca="1"/>
        <v>#NAME?</v>
      </c>
      <c r="DZ37" t="e" vm="1">
        <f ca="1"/>
        <v>#NAME?</v>
      </c>
      <c r="EA37" t="e" vm="1">
        <f ca="1"/>
        <v>#NAME?</v>
      </c>
      <c r="EB37" t="e" vm="1">
        <f ca="1"/>
        <v>#NAME?</v>
      </c>
      <c r="EC37" t="e" vm="1">
        <f ca="1"/>
        <v>#NAME?</v>
      </c>
      <c r="ED37" t="e" vm="1">
        <f ca="1"/>
        <v>#NAME?</v>
      </c>
      <c r="EE37" t="e" vm="1">
        <f ca="1"/>
        <v>#NAME?</v>
      </c>
      <c r="EF37" t="e" vm="1">
        <f ca="1"/>
        <v>#NAME?</v>
      </c>
      <c r="EG37" t="e" vm="1">
        <f ca="1"/>
        <v>#NAME?</v>
      </c>
      <c r="EH37" t="e" vm="1">
        <f ca="1"/>
        <v>#NAME?</v>
      </c>
      <c r="EI37" t="e" vm="1">
        <f ca="1"/>
        <v>#NAME?</v>
      </c>
      <c r="EJ37" t="e" vm="1">
        <f ca="1"/>
        <v>#NAME?</v>
      </c>
      <c r="EK37" t="e" vm="1">
        <f ca="1"/>
        <v>#NAME?</v>
      </c>
      <c r="EL37" t="e" vm="1">
        <f ca="1"/>
        <v>#NAME?</v>
      </c>
      <c r="EM37" t="e" vm="1">
        <f ca="1"/>
        <v>#NAME?</v>
      </c>
      <c r="EN37" t="e" vm="1">
        <f ca="1"/>
        <v>#NAME?</v>
      </c>
      <c r="EO37" t="e" vm="1">
        <f ca="1"/>
        <v>#NAME?</v>
      </c>
      <c r="EP37" t="e" vm="1">
        <f ca="1"/>
        <v>#NAME?</v>
      </c>
      <c r="EQ37" t="e" vm="1">
        <f ca="1"/>
        <v>#NAME?</v>
      </c>
      <c r="ER37" t="e" vm="1">
        <f ca="1"/>
        <v>#NAME?</v>
      </c>
      <c r="ES37" t="e" vm="1">
        <f ca="1"/>
        <v>#NAME?</v>
      </c>
      <c r="ET37" t="e" vm="1">
        <f ca="1"/>
        <v>#NAME?</v>
      </c>
      <c r="EU37" t="e" vm="1">
        <f ca="1"/>
        <v>#NAME?</v>
      </c>
      <c r="EV37" t="e" vm="1">
        <f ca="1"/>
        <v>#NAME?</v>
      </c>
      <c r="EW37" t="e" vm="1">
        <f ca="1"/>
        <v>#NAME?</v>
      </c>
      <c r="EX37" t="e" vm="1">
        <f ca="1"/>
        <v>#NAME?</v>
      </c>
      <c r="EY37" t="e" vm="1">
        <f ca="1"/>
        <v>#NAME?</v>
      </c>
      <c r="EZ37" t="e" vm="1">
        <f ca="1"/>
        <v>#NAME?</v>
      </c>
      <c r="FA37" t="e" vm="1">
        <f ca="1"/>
        <v>#NAME?</v>
      </c>
      <c r="FB37" t="e" vm="1">
        <f ca="1"/>
        <v>#NAME?</v>
      </c>
      <c r="FC37" t="e" vm="1">
        <f ca="1"/>
        <v>#NAME?</v>
      </c>
      <c r="FD37" t="e" vm="1">
        <f ca="1"/>
        <v>#NAME?</v>
      </c>
      <c r="FE37" t="e" vm="1">
        <f ca="1"/>
        <v>#NAME?</v>
      </c>
      <c r="FF37" t="e" vm="1">
        <f ca="1"/>
        <v>#NAME?</v>
      </c>
    </row>
    <row r="38" spans="44:162">
      <c r="BI38" t="e" vm="1">
        <f ca="1"/>
        <v>#NAME?</v>
      </c>
      <c r="BJ38" t="e" vm="1">
        <f ca="1"/>
        <v>#NAME?</v>
      </c>
      <c r="BK38" t="e" vm="1">
        <f ca="1"/>
        <v>#NAME?</v>
      </c>
      <c r="BL38" t="e" vm="1">
        <f ca="1"/>
        <v>#NAME?</v>
      </c>
      <c r="BM38" t="e" vm="1">
        <f ca="1"/>
        <v>#NAME?</v>
      </c>
      <c r="BN38" t="e" vm="1">
        <f ca="1"/>
        <v>#NAME?</v>
      </c>
      <c r="BO38" t="e" vm="1">
        <f ca="1"/>
        <v>#NAME?</v>
      </c>
      <c r="BP38" t="e" vm="1">
        <f ca="1"/>
        <v>#NAME?</v>
      </c>
      <c r="BQ38" t="e" vm="1">
        <f ca="1"/>
        <v>#NAME?</v>
      </c>
      <c r="BR38" t="e" vm="1">
        <f ca="1"/>
        <v>#NAME?</v>
      </c>
      <c r="BS38" t="e" vm="1">
        <f ca="1"/>
        <v>#NAME?</v>
      </c>
      <c r="BT38" t="e" vm="1">
        <f ca="1"/>
        <v>#NAME?</v>
      </c>
      <c r="BU38" t="e" vm="1">
        <f ca="1"/>
        <v>#NAME?</v>
      </c>
      <c r="BV38" t="e" vm="1">
        <f ca="1"/>
        <v>#NAME?</v>
      </c>
      <c r="BW38" t="e" vm="1">
        <f ca="1"/>
        <v>#NAME?</v>
      </c>
      <c r="BX38" t="e" vm="1">
        <f ca="1"/>
        <v>#NAME?</v>
      </c>
      <c r="BY38" t="e" vm="1">
        <f ca="1"/>
        <v>#NAME?</v>
      </c>
      <c r="BZ38" t="e" vm="1">
        <f ca="1"/>
        <v>#NAME?</v>
      </c>
      <c r="CA38" t="e" vm="1">
        <f ca="1"/>
        <v>#NAME?</v>
      </c>
      <c r="CB38" t="e" vm="1">
        <f ca="1"/>
        <v>#NAME?</v>
      </c>
      <c r="CC38" t="e" vm="1">
        <f ca="1"/>
        <v>#NAME?</v>
      </c>
      <c r="CD38" t="e" vm="1">
        <f ca="1"/>
        <v>#NAME?</v>
      </c>
      <c r="CE38" t="e" vm="1">
        <f ca="1"/>
        <v>#NAME?</v>
      </c>
      <c r="CF38" t="e" vm="1">
        <f ca="1"/>
        <v>#NAME?</v>
      </c>
      <c r="CG38" t="e" vm="1">
        <f ca="1"/>
        <v>#NAME?</v>
      </c>
      <c r="CH38" t="e" vm="1">
        <f ca="1"/>
        <v>#NAME?</v>
      </c>
      <c r="CI38" t="e" vm="1">
        <f ca="1"/>
        <v>#NAME?</v>
      </c>
      <c r="CJ38" t="e" vm="1">
        <f ca="1"/>
        <v>#NAME?</v>
      </c>
      <c r="CK38" t="e" vm="1">
        <f ca="1"/>
        <v>#NAME?</v>
      </c>
      <c r="CL38" t="e" vm="1">
        <f ca="1"/>
        <v>#NAME?</v>
      </c>
      <c r="CM38" t="e" vm="1">
        <f ca="1"/>
        <v>#NAME?</v>
      </c>
      <c r="CN38" t="e" vm="1">
        <f ca="1"/>
        <v>#NAME?</v>
      </c>
      <c r="CO38" t="e" vm="1">
        <f ca="1"/>
        <v>#NAME?</v>
      </c>
      <c r="CP38" t="e" vm="1">
        <f ca="1"/>
        <v>#NAME?</v>
      </c>
      <c r="CQ38" t="e" vm="1">
        <f ca="1"/>
        <v>#NAME?</v>
      </c>
      <c r="CR38" t="e" vm="1">
        <f ca="1"/>
        <v>#NAME?</v>
      </c>
      <c r="CS38" t="e" vm="1">
        <f ca="1"/>
        <v>#NAME?</v>
      </c>
      <c r="CT38" t="e" vm="1">
        <f ca="1"/>
        <v>#NAME?</v>
      </c>
      <c r="CU38" t="e" vm="1">
        <f ca="1"/>
        <v>#NAME?</v>
      </c>
      <c r="CV38" t="e" vm="1">
        <f ca="1"/>
        <v>#NAME?</v>
      </c>
      <c r="CW38" t="e" vm="1">
        <f ca="1"/>
        <v>#NAME?</v>
      </c>
      <c r="CX38" t="e" vm="1">
        <f ca="1"/>
        <v>#NAME?</v>
      </c>
      <c r="CY38" t="e" vm="1">
        <f ca="1"/>
        <v>#NAME?</v>
      </c>
      <c r="CZ38" t="e" vm="1">
        <f ca="1"/>
        <v>#NAME?</v>
      </c>
      <c r="DA38" t="e" vm="1">
        <f ca="1"/>
        <v>#NAME?</v>
      </c>
      <c r="DB38" t="e" vm="1">
        <f ca="1"/>
        <v>#NAME?</v>
      </c>
      <c r="DC38" t="e" vm="1">
        <f ca="1"/>
        <v>#NAME?</v>
      </c>
      <c r="DD38" t="e" vm="1">
        <f ca="1"/>
        <v>#NAME?</v>
      </c>
      <c r="DE38" t="e" vm="1">
        <f ca="1"/>
        <v>#NAME?</v>
      </c>
      <c r="DF38" t="e" vm="1">
        <f ca="1"/>
        <v>#NAME?</v>
      </c>
      <c r="DG38" t="e" vm="1">
        <f ca="1"/>
        <v>#NAME?</v>
      </c>
      <c r="DH38" t="e" vm="1">
        <f ca="1"/>
        <v>#NAME?</v>
      </c>
      <c r="DI38" t="e" vm="1">
        <f ca="1"/>
        <v>#NAME?</v>
      </c>
      <c r="DJ38" t="e" vm="1">
        <f ca="1"/>
        <v>#NAME?</v>
      </c>
      <c r="DK38" t="e" vm="1">
        <f ca="1"/>
        <v>#NAME?</v>
      </c>
      <c r="DL38" t="e" vm="1">
        <f ca="1"/>
        <v>#NAME?</v>
      </c>
      <c r="DM38" t="e" vm="1">
        <f ca="1"/>
        <v>#NAME?</v>
      </c>
      <c r="DN38" t="e" vm="1">
        <f ca="1"/>
        <v>#NAME?</v>
      </c>
      <c r="DO38" t="e" vm="1">
        <f ca="1"/>
        <v>#NAME?</v>
      </c>
      <c r="DP38" t="e" vm="1">
        <f ca="1"/>
        <v>#NAME?</v>
      </c>
      <c r="DQ38" t="e" vm="1">
        <f ca="1"/>
        <v>#NAME?</v>
      </c>
      <c r="DR38" t="e" vm="1">
        <f ca="1"/>
        <v>#NAME?</v>
      </c>
      <c r="DS38" t="e" vm="1">
        <f ca="1"/>
        <v>#NAME?</v>
      </c>
      <c r="DT38" t="e" vm="1">
        <f ca="1"/>
        <v>#NAME?</v>
      </c>
      <c r="DU38" t="e" vm="1">
        <f ca="1"/>
        <v>#NAME?</v>
      </c>
      <c r="DV38" t="e" vm="1">
        <f ca="1"/>
        <v>#NAME?</v>
      </c>
      <c r="DW38" t="e" vm="1">
        <f ca="1"/>
        <v>#NAME?</v>
      </c>
      <c r="DX38" t="e" vm="1">
        <f ca="1"/>
        <v>#NAME?</v>
      </c>
      <c r="DY38" t="e" vm="1">
        <f ca="1"/>
        <v>#NAME?</v>
      </c>
      <c r="DZ38" t="e" vm="1">
        <f ca="1"/>
        <v>#NAME?</v>
      </c>
      <c r="EA38" t="e" vm="1">
        <f ca="1"/>
        <v>#NAME?</v>
      </c>
      <c r="EB38" t="e" vm="1">
        <f ca="1"/>
        <v>#NAME?</v>
      </c>
      <c r="EC38" t="e" vm="1">
        <f ca="1"/>
        <v>#NAME?</v>
      </c>
      <c r="ED38" t="e" vm="1">
        <f ca="1"/>
        <v>#NAME?</v>
      </c>
      <c r="EE38" t="e" vm="1">
        <f ca="1"/>
        <v>#NAME?</v>
      </c>
      <c r="EF38" t="e" vm="1">
        <f ca="1"/>
        <v>#NAME?</v>
      </c>
      <c r="EG38" t="e" vm="1">
        <f ca="1"/>
        <v>#NAME?</v>
      </c>
      <c r="EH38" t="e" vm="1">
        <f ca="1"/>
        <v>#NAME?</v>
      </c>
      <c r="EI38" t="e" vm="1">
        <f ca="1"/>
        <v>#NAME?</v>
      </c>
      <c r="EJ38" t="e" vm="1">
        <f ca="1"/>
        <v>#NAME?</v>
      </c>
      <c r="EK38" t="e" vm="1">
        <f ca="1"/>
        <v>#NAME?</v>
      </c>
      <c r="EL38" t="e" vm="1">
        <f ca="1"/>
        <v>#NAME?</v>
      </c>
      <c r="EM38" t="e" vm="1">
        <f ca="1"/>
        <v>#NAME?</v>
      </c>
      <c r="EN38" t="e" vm="1">
        <f ca="1"/>
        <v>#NAME?</v>
      </c>
      <c r="EO38" t="e" vm="1">
        <f ca="1"/>
        <v>#NAME?</v>
      </c>
      <c r="EP38" t="e" vm="1">
        <f ca="1"/>
        <v>#NAME?</v>
      </c>
      <c r="EQ38" t="e" vm="1">
        <f ca="1"/>
        <v>#NAME?</v>
      </c>
      <c r="ER38" t="e" vm="1">
        <f ca="1"/>
        <v>#NAME?</v>
      </c>
      <c r="ES38" t="e" vm="1">
        <f ca="1"/>
        <v>#NAME?</v>
      </c>
      <c r="ET38" t="e" vm="1">
        <f ca="1"/>
        <v>#NAME?</v>
      </c>
      <c r="EU38" t="e" vm="1">
        <f ca="1"/>
        <v>#NAME?</v>
      </c>
      <c r="EV38" t="e" vm="1">
        <f ca="1"/>
        <v>#NAME?</v>
      </c>
      <c r="EW38" t="e" vm="1">
        <f ca="1"/>
        <v>#NAME?</v>
      </c>
      <c r="EX38" t="e" vm="1">
        <f ca="1"/>
        <v>#NAME?</v>
      </c>
      <c r="EY38" t="e" vm="1">
        <f ca="1"/>
        <v>#NAME?</v>
      </c>
      <c r="EZ38" t="e" vm="1">
        <f ca="1"/>
        <v>#NAME?</v>
      </c>
      <c r="FA38" t="e" vm="1">
        <f ca="1"/>
        <v>#NAME?</v>
      </c>
      <c r="FB38" t="e" vm="1">
        <f ca="1"/>
        <v>#NAME?</v>
      </c>
      <c r="FC38" t="e" vm="1">
        <f ca="1"/>
        <v>#NAME?</v>
      </c>
      <c r="FD38" t="e" vm="1">
        <f ca="1"/>
        <v>#NAME?</v>
      </c>
      <c r="FE38" t="e" vm="1">
        <f ca="1"/>
        <v>#NAME?</v>
      </c>
      <c r="FF38" t="e" vm="1">
        <f ca="1"/>
        <v>#NAME?</v>
      </c>
    </row>
    <row r="39" spans="44:162">
      <c r="BI39" t="e" vm="1">
        <f ca="1"/>
        <v>#NAME?</v>
      </c>
      <c r="BJ39" t="e" vm="1">
        <f ca="1"/>
        <v>#NAME?</v>
      </c>
      <c r="BK39" t="e" vm="1">
        <f ca="1"/>
        <v>#NAME?</v>
      </c>
      <c r="BL39" t="e" vm="1">
        <f ca="1"/>
        <v>#NAME?</v>
      </c>
      <c r="BM39" t="e" vm="1">
        <f ca="1"/>
        <v>#NAME?</v>
      </c>
      <c r="BN39" t="e" vm="1">
        <f ca="1"/>
        <v>#NAME?</v>
      </c>
      <c r="BO39" t="e" vm="1">
        <f ca="1"/>
        <v>#NAME?</v>
      </c>
      <c r="BP39" t="e" vm="1">
        <f ca="1"/>
        <v>#NAME?</v>
      </c>
      <c r="BQ39" t="e" vm="1">
        <f ca="1"/>
        <v>#NAME?</v>
      </c>
      <c r="BR39" t="e" vm="1">
        <f ca="1"/>
        <v>#NAME?</v>
      </c>
      <c r="BS39" t="e" vm="1">
        <f ca="1"/>
        <v>#NAME?</v>
      </c>
      <c r="BT39" t="e" vm="1">
        <f ca="1"/>
        <v>#NAME?</v>
      </c>
      <c r="BU39" t="e" vm="1">
        <f ca="1"/>
        <v>#NAME?</v>
      </c>
      <c r="BV39" t="e" vm="1">
        <f ca="1"/>
        <v>#NAME?</v>
      </c>
      <c r="BW39" t="e" vm="1">
        <f ca="1"/>
        <v>#NAME?</v>
      </c>
      <c r="BX39" t="e" vm="1">
        <f ca="1"/>
        <v>#NAME?</v>
      </c>
      <c r="BY39" t="e" vm="1">
        <f ca="1"/>
        <v>#NAME?</v>
      </c>
      <c r="BZ39" t="e" vm="1">
        <f ca="1"/>
        <v>#NAME?</v>
      </c>
      <c r="CA39" t="e" vm="1">
        <f ca="1"/>
        <v>#NAME?</v>
      </c>
      <c r="CB39" t="e" vm="1">
        <f ca="1"/>
        <v>#NAME?</v>
      </c>
      <c r="CC39" t="e" vm="1">
        <f ca="1"/>
        <v>#NAME?</v>
      </c>
      <c r="CD39" t="e" vm="1">
        <f ca="1"/>
        <v>#NAME?</v>
      </c>
      <c r="CE39" t="e" vm="1">
        <f ca="1"/>
        <v>#NAME?</v>
      </c>
      <c r="CF39" t="e" vm="1">
        <f ca="1"/>
        <v>#NAME?</v>
      </c>
      <c r="CG39" t="e" vm="1">
        <f ca="1"/>
        <v>#NAME?</v>
      </c>
      <c r="CH39" t="e" vm="1">
        <f ca="1"/>
        <v>#NAME?</v>
      </c>
      <c r="CI39" t="e" vm="1">
        <f ca="1"/>
        <v>#NAME?</v>
      </c>
      <c r="CJ39" t="e" vm="1">
        <f ca="1"/>
        <v>#NAME?</v>
      </c>
      <c r="CK39" t="e" vm="1">
        <f ca="1"/>
        <v>#NAME?</v>
      </c>
      <c r="CL39" t="e" vm="1">
        <f ca="1"/>
        <v>#NAME?</v>
      </c>
      <c r="CM39" t="e" vm="1">
        <f ca="1"/>
        <v>#NAME?</v>
      </c>
      <c r="CN39" t="e" vm="1">
        <f ca="1"/>
        <v>#NAME?</v>
      </c>
      <c r="CO39" t="e" vm="1">
        <f ca="1"/>
        <v>#NAME?</v>
      </c>
      <c r="CP39" t="e" vm="1">
        <f ca="1"/>
        <v>#NAME?</v>
      </c>
      <c r="CQ39" t="e" vm="1">
        <f ca="1"/>
        <v>#NAME?</v>
      </c>
      <c r="CR39" t="e" vm="1">
        <f ca="1"/>
        <v>#NAME?</v>
      </c>
      <c r="CS39" t="e" vm="1">
        <f ca="1"/>
        <v>#NAME?</v>
      </c>
      <c r="CT39" t="e" vm="1">
        <f ca="1"/>
        <v>#NAME?</v>
      </c>
      <c r="CU39" t="e" vm="1">
        <f ca="1"/>
        <v>#NAME?</v>
      </c>
      <c r="CV39" t="e" vm="1">
        <f ca="1"/>
        <v>#NAME?</v>
      </c>
      <c r="CW39" t="e" vm="1">
        <f ca="1"/>
        <v>#NAME?</v>
      </c>
      <c r="CX39" t="e" vm="1">
        <f ca="1"/>
        <v>#NAME?</v>
      </c>
      <c r="CY39" t="e" vm="1">
        <f ca="1"/>
        <v>#NAME?</v>
      </c>
      <c r="CZ39" t="e" vm="1">
        <f ca="1"/>
        <v>#NAME?</v>
      </c>
      <c r="DA39" t="e" vm="1">
        <f ca="1"/>
        <v>#NAME?</v>
      </c>
      <c r="DB39" t="e" vm="1">
        <f ca="1"/>
        <v>#NAME?</v>
      </c>
      <c r="DC39" t="e" vm="1">
        <f ca="1"/>
        <v>#NAME?</v>
      </c>
      <c r="DD39" t="e" vm="1">
        <f ca="1"/>
        <v>#NAME?</v>
      </c>
      <c r="DE39" t="e" vm="1">
        <f ca="1"/>
        <v>#NAME?</v>
      </c>
      <c r="DF39" t="e" vm="1">
        <f ca="1"/>
        <v>#NAME?</v>
      </c>
      <c r="DG39" t="e" vm="1">
        <f ca="1"/>
        <v>#NAME?</v>
      </c>
      <c r="DH39" t="e" vm="1">
        <f ca="1"/>
        <v>#NAME?</v>
      </c>
      <c r="DI39" t="e" vm="1">
        <f ca="1"/>
        <v>#NAME?</v>
      </c>
      <c r="DJ39" t="e" vm="1">
        <f ca="1"/>
        <v>#NAME?</v>
      </c>
      <c r="DK39" t="e" vm="1">
        <f ca="1"/>
        <v>#NAME?</v>
      </c>
      <c r="DL39" t="e" vm="1">
        <f ca="1"/>
        <v>#NAME?</v>
      </c>
      <c r="DM39" t="e" vm="1">
        <f ca="1"/>
        <v>#NAME?</v>
      </c>
      <c r="DN39" t="e" vm="1">
        <f ca="1"/>
        <v>#NAME?</v>
      </c>
      <c r="DO39" t="e" vm="1">
        <f ca="1"/>
        <v>#NAME?</v>
      </c>
      <c r="DP39" t="e" vm="1">
        <f ca="1"/>
        <v>#NAME?</v>
      </c>
      <c r="DQ39" t="e" vm="1">
        <f ca="1"/>
        <v>#NAME?</v>
      </c>
      <c r="DR39" t="e" vm="1">
        <f ca="1"/>
        <v>#NAME?</v>
      </c>
      <c r="DS39" t="e" vm="1">
        <f ca="1"/>
        <v>#NAME?</v>
      </c>
      <c r="DT39" t="e" vm="1">
        <f ca="1"/>
        <v>#NAME?</v>
      </c>
      <c r="DU39" t="e" vm="1">
        <f ca="1"/>
        <v>#NAME?</v>
      </c>
      <c r="DV39" t="e" vm="1">
        <f ca="1"/>
        <v>#NAME?</v>
      </c>
      <c r="DW39" t="e" vm="1">
        <f ca="1"/>
        <v>#NAME?</v>
      </c>
      <c r="DX39" t="e" vm="1">
        <f ca="1"/>
        <v>#NAME?</v>
      </c>
      <c r="DY39" t="e" vm="1">
        <f ca="1"/>
        <v>#NAME?</v>
      </c>
      <c r="DZ39" t="e" vm="1">
        <f ca="1"/>
        <v>#NAME?</v>
      </c>
      <c r="EA39" t="e" vm="1">
        <f ca="1"/>
        <v>#NAME?</v>
      </c>
      <c r="EB39" t="e" vm="1">
        <f ca="1"/>
        <v>#NAME?</v>
      </c>
      <c r="EC39" t="e" vm="1">
        <f ca="1"/>
        <v>#NAME?</v>
      </c>
      <c r="ED39" t="e" vm="1">
        <f ca="1"/>
        <v>#NAME?</v>
      </c>
      <c r="EE39" t="e" vm="1">
        <f ca="1"/>
        <v>#NAME?</v>
      </c>
      <c r="EF39" t="e" vm="1">
        <f ca="1"/>
        <v>#NAME?</v>
      </c>
      <c r="EG39" t="e" vm="1">
        <f ca="1"/>
        <v>#NAME?</v>
      </c>
      <c r="EH39" t="e" vm="1">
        <f ca="1"/>
        <v>#NAME?</v>
      </c>
      <c r="EI39" t="e" vm="1">
        <f ca="1"/>
        <v>#NAME?</v>
      </c>
      <c r="EJ39" t="e" vm="1">
        <f ca="1"/>
        <v>#NAME?</v>
      </c>
      <c r="EK39" t="e" vm="1">
        <f ca="1"/>
        <v>#NAME?</v>
      </c>
      <c r="EL39" t="e" vm="1">
        <f ca="1"/>
        <v>#NAME?</v>
      </c>
      <c r="EM39" t="e" vm="1">
        <f ca="1"/>
        <v>#NAME?</v>
      </c>
      <c r="EN39" t="e" vm="1">
        <f ca="1"/>
        <v>#NAME?</v>
      </c>
      <c r="EO39" t="e" vm="1">
        <f ca="1"/>
        <v>#NAME?</v>
      </c>
      <c r="EP39" t="e" vm="1">
        <f ca="1"/>
        <v>#NAME?</v>
      </c>
      <c r="EQ39" t="e" vm="1">
        <f ca="1"/>
        <v>#NAME?</v>
      </c>
      <c r="ER39" t="e" vm="1">
        <f ca="1"/>
        <v>#NAME?</v>
      </c>
      <c r="ES39" t="e" vm="1">
        <f ca="1"/>
        <v>#NAME?</v>
      </c>
      <c r="ET39" t="e" vm="1">
        <f ca="1"/>
        <v>#NAME?</v>
      </c>
      <c r="EU39" t="e" vm="1">
        <f ca="1"/>
        <v>#NAME?</v>
      </c>
      <c r="EV39" t="e" vm="1">
        <f ca="1"/>
        <v>#NAME?</v>
      </c>
      <c r="EW39" t="e" vm="1">
        <f ca="1"/>
        <v>#NAME?</v>
      </c>
      <c r="EX39" t="e" vm="1">
        <f ca="1"/>
        <v>#NAME?</v>
      </c>
      <c r="EY39" t="e" vm="1">
        <f ca="1"/>
        <v>#NAME?</v>
      </c>
      <c r="EZ39" t="e" vm="1">
        <f ca="1"/>
        <v>#NAME?</v>
      </c>
      <c r="FA39" t="e" vm="1">
        <f ca="1"/>
        <v>#NAME?</v>
      </c>
      <c r="FB39" t="e" vm="1">
        <f ca="1"/>
        <v>#NAME?</v>
      </c>
      <c r="FC39" t="e" vm="1">
        <f ca="1"/>
        <v>#NAME?</v>
      </c>
      <c r="FD39" t="e" vm="1">
        <f ca="1"/>
        <v>#NAME?</v>
      </c>
      <c r="FE39" t="e" vm="1">
        <f ca="1"/>
        <v>#NAME?</v>
      </c>
      <c r="FF39" t="e" vm="1">
        <f ca="1"/>
        <v>#NAME?</v>
      </c>
    </row>
    <row r="40" spans="44:162">
      <c r="BI40" t="e" vm="1">
        <f ca="1"/>
        <v>#NAME?</v>
      </c>
      <c r="BJ40" t="e" vm="1">
        <f ca="1"/>
        <v>#NAME?</v>
      </c>
      <c r="BK40" t="e" vm="1">
        <f ca="1"/>
        <v>#NAME?</v>
      </c>
      <c r="BL40" t="e" vm="1">
        <f ca="1"/>
        <v>#NAME?</v>
      </c>
      <c r="BM40" t="e" vm="1">
        <f ca="1"/>
        <v>#NAME?</v>
      </c>
      <c r="BN40" t="e" vm="1">
        <f ca="1"/>
        <v>#NAME?</v>
      </c>
      <c r="BO40" t="e" vm="1">
        <f ca="1"/>
        <v>#NAME?</v>
      </c>
      <c r="BP40" t="e" vm="1">
        <f ca="1"/>
        <v>#NAME?</v>
      </c>
      <c r="BQ40" t="e" vm="1">
        <f ca="1"/>
        <v>#NAME?</v>
      </c>
      <c r="BR40" t="e" vm="1">
        <f ca="1"/>
        <v>#NAME?</v>
      </c>
      <c r="BS40" t="e" vm="1">
        <f ca="1"/>
        <v>#NAME?</v>
      </c>
      <c r="BT40" t="e" vm="1">
        <f ca="1"/>
        <v>#NAME?</v>
      </c>
      <c r="BU40" t="e" vm="1">
        <f ca="1"/>
        <v>#NAME?</v>
      </c>
      <c r="BV40" t="e" vm="1">
        <f ca="1"/>
        <v>#NAME?</v>
      </c>
      <c r="BW40" t="e" vm="1">
        <f ca="1"/>
        <v>#NAME?</v>
      </c>
      <c r="BX40" t="e" vm="1">
        <f ca="1"/>
        <v>#NAME?</v>
      </c>
      <c r="BY40" t="e" vm="1">
        <f ca="1"/>
        <v>#NAME?</v>
      </c>
      <c r="BZ40" t="e" vm="1">
        <f ca="1"/>
        <v>#NAME?</v>
      </c>
      <c r="CA40" t="e" vm="1">
        <f ca="1"/>
        <v>#NAME?</v>
      </c>
      <c r="CB40" t="e" vm="1">
        <f ca="1"/>
        <v>#NAME?</v>
      </c>
      <c r="CC40" t="e" vm="1">
        <f ca="1"/>
        <v>#NAME?</v>
      </c>
      <c r="CD40" t="e" vm="1">
        <f ca="1"/>
        <v>#NAME?</v>
      </c>
      <c r="CE40" t="e" vm="1">
        <f ca="1"/>
        <v>#NAME?</v>
      </c>
      <c r="CF40" t="e" vm="1">
        <f ca="1"/>
        <v>#NAME?</v>
      </c>
      <c r="CG40" t="e" vm="1">
        <f ca="1"/>
        <v>#NAME?</v>
      </c>
      <c r="CH40" t="e" vm="1">
        <f ca="1"/>
        <v>#NAME?</v>
      </c>
      <c r="CI40" t="e" vm="1">
        <f ca="1"/>
        <v>#NAME?</v>
      </c>
      <c r="CJ40" t="e" vm="1">
        <f ca="1"/>
        <v>#NAME?</v>
      </c>
      <c r="CK40" t="e" vm="1">
        <f ca="1"/>
        <v>#NAME?</v>
      </c>
      <c r="CL40" t="e" vm="1">
        <f ca="1"/>
        <v>#NAME?</v>
      </c>
      <c r="CM40" t="e" vm="1">
        <f ca="1"/>
        <v>#NAME?</v>
      </c>
      <c r="CN40" t="e" vm="1">
        <f ca="1"/>
        <v>#NAME?</v>
      </c>
      <c r="CO40" t="e" vm="1">
        <f ca="1"/>
        <v>#NAME?</v>
      </c>
      <c r="CP40" t="e" vm="1">
        <f ca="1"/>
        <v>#NAME?</v>
      </c>
      <c r="CQ40" t="e" vm="1">
        <f ca="1"/>
        <v>#NAME?</v>
      </c>
      <c r="CR40" t="e" vm="1">
        <f ca="1"/>
        <v>#NAME?</v>
      </c>
      <c r="CS40" t="e" vm="1">
        <f ca="1"/>
        <v>#NAME?</v>
      </c>
      <c r="CT40" t="e" vm="1">
        <f ca="1"/>
        <v>#NAME?</v>
      </c>
      <c r="CU40" t="e" vm="1">
        <f ca="1"/>
        <v>#NAME?</v>
      </c>
      <c r="CV40" t="e" vm="1">
        <f ca="1"/>
        <v>#NAME?</v>
      </c>
      <c r="CW40" t="e" vm="1">
        <f ca="1"/>
        <v>#NAME?</v>
      </c>
      <c r="CX40" t="e" vm="1">
        <f ca="1"/>
        <v>#NAME?</v>
      </c>
      <c r="CY40" t="e" vm="1">
        <f ca="1"/>
        <v>#NAME?</v>
      </c>
      <c r="CZ40" t="e" vm="1">
        <f ca="1"/>
        <v>#NAME?</v>
      </c>
      <c r="DA40" t="e" vm="1">
        <f ca="1"/>
        <v>#NAME?</v>
      </c>
      <c r="DB40" t="e" vm="1">
        <f ca="1"/>
        <v>#NAME?</v>
      </c>
      <c r="DC40" t="e" vm="1">
        <f ca="1"/>
        <v>#NAME?</v>
      </c>
      <c r="DD40" t="e" vm="1">
        <f ca="1"/>
        <v>#NAME?</v>
      </c>
      <c r="DE40" t="e" vm="1">
        <f ca="1"/>
        <v>#NAME?</v>
      </c>
      <c r="DF40" t="e" vm="1">
        <f ca="1"/>
        <v>#NAME?</v>
      </c>
      <c r="DG40" t="e" vm="1">
        <f ca="1"/>
        <v>#NAME?</v>
      </c>
      <c r="DH40" t="e" vm="1">
        <f ca="1"/>
        <v>#NAME?</v>
      </c>
      <c r="DI40" t="e" vm="1">
        <f ca="1"/>
        <v>#NAME?</v>
      </c>
      <c r="DJ40" t="e" vm="1">
        <f ca="1"/>
        <v>#NAME?</v>
      </c>
      <c r="DK40" t="e" vm="1">
        <f ca="1"/>
        <v>#NAME?</v>
      </c>
      <c r="DL40" t="e" vm="1">
        <f ca="1"/>
        <v>#NAME?</v>
      </c>
      <c r="DM40" t="e" vm="1">
        <f ca="1"/>
        <v>#NAME?</v>
      </c>
      <c r="DN40" t="e" vm="1">
        <f ca="1"/>
        <v>#NAME?</v>
      </c>
      <c r="DO40" t="e" vm="1">
        <f ca="1"/>
        <v>#NAME?</v>
      </c>
      <c r="DP40" t="e" vm="1">
        <f ca="1"/>
        <v>#NAME?</v>
      </c>
      <c r="DQ40" t="e" vm="1">
        <f ca="1"/>
        <v>#NAME?</v>
      </c>
      <c r="DR40" t="e" vm="1">
        <f ca="1"/>
        <v>#NAME?</v>
      </c>
      <c r="DS40" t="e" vm="1">
        <f ca="1"/>
        <v>#NAME?</v>
      </c>
      <c r="DT40" t="e" vm="1">
        <f ca="1"/>
        <v>#NAME?</v>
      </c>
      <c r="DU40" t="e" vm="1">
        <f ca="1"/>
        <v>#NAME?</v>
      </c>
      <c r="DV40" t="e" vm="1">
        <f ca="1"/>
        <v>#NAME?</v>
      </c>
      <c r="DW40" t="e" vm="1">
        <f ca="1"/>
        <v>#NAME?</v>
      </c>
      <c r="DX40" t="e" vm="1">
        <f ca="1"/>
        <v>#NAME?</v>
      </c>
      <c r="DY40" t="e" vm="1">
        <f ca="1"/>
        <v>#NAME?</v>
      </c>
      <c r="DZ40" t="e" vm="1">
        <f ca="1"/>
        <v>#NAME?</v>
      </c>
      <c r="EA40" t="e" vm="1">
        <f ca="1"/>
        <v>#NAME?</v>
      </c>
      <c r="EB40" t="e" vm="1">
        <f ca="1"/>
        <v>#NAME?</v>
      </c>
      <c r="EC40" t="e" vm="1">
        <f ca="1"/>
        <v>#NAME?</v>
      </c>
      <c r="ED40" t="e" vm="1">
        <f ca="1"/>
        <v>#NAME?</v>
      </c>
      <c r="EE40" t="e" vm="1">
        <f ca="1"/>
        <v>#NAME?</v>
      </c>
      <c r="EF40" t="e" vm="1">
        <f ca="1"/>
        <v>#NAME?</v>
      </c>
      <c r="EG40" t="e" vm="1">
        <f ca="1"/>
        <v>#NAME?</v>
      </c>
      <c r="EH40" t="e" vm="1">
        <f ca="1"/>
        <v>#NAME?</v>
      </c>
      <c r="EI40" t="e" vm="1">
        <f ca="1"/>
        <v>#NAME?</v>
      </c>
      <c r="EJ40" t="e" vm="1">
        <f ca="1"/>
        <v>#NAME?</v>
      </c>
      <c r="EK40" t="e" vm="1">
        <f ca="1"/>
        <v>#NAME?</v>
      </c>
      <c r="EL40" t="e" vm="1">
        <f ca="1"/>
        <v>#NAME?</v>
      </c>
      <c r="EM40" t="e" vm="1">
        <f ca="1"/>
        <v>#NAME?</v>
      </c>
      <c r="EN40" t="e" vm="1">
        <f ca="1"/>
        <v>#NAME?</v>
      </c>
      <c r="EO40" t="e" vm="1">
        <f ca="1"/>
        <v>#NAME?</v>
      </c>
      <c r="EP40" t="e" vm="1">
        <f ca="1"/>
        <v>#NAME?</v>
      </c>
      <c r="EQ40" t="e" vm="1">
        <f ca="1"/>
        <v>#NAME?</v>
      </c>
      <c r="ER40" t="e" vm="1">
        <f ca="1"/>
        <v>#NAME?</v>
      </c>
      <c r="ES40" t="e" vm="1">
        <f ca="1"/>
        <v>#NAME?</v>
      </c>
      <c r="ET40" t="e" vm="1">
        <f ca="1"/>
        <v>#NAME?</v>
      </c>
      <c r="EU40" t="e" vm="1">
        <f ca="1"/>
        <v>#NAME?</v>
      </c>
      <c r="EV40" t="e" vm="1">
        <f ca="1"/>
        <v>#NAME?</v>
      </c>
      <c r="EW40" t="e" vm="1">
        <f ca="1"/>
        <v>#NAME?</v>
      </c>
      <c r="EX40" t="e" vm="1">
        <f ca="1"/>
        <v>#NAME?</v>
      </c>
      <c r="EY40" t="e" vm="1">
        <f ca="1"/>
        <v>#NAME?</v>
      </c>
      <c r="EZ40" t="e" vm="1">
        <f ca="1"/>
        <v>#NAME?</v>
      </c>
      <c r="FA40" t="e" vm="1">
        <f ca="1"/>
        <v>#NAME?</v>
      </c>
      <c r="FB40" t="e" vm="1">
        <f ca="1"/>
        <v>#NAME?</v>
      </c>
      <c r="FC40" t="e" vm="1">
        <f ca="1"/>
        <v>#NAME?</v>
      </c>
      <c r="FD40" t="e" vm="1">
        <f ca="1"/>
        <v>#NAME?</v>
      </c>
      <c r="FE40" t="e" vm="1">
        <f ca="1"/>
        <v>#NAME?</v>
      </c>
      <c r="FF40" t="e" vm="1">
        <f ca="1"/>
        <v>#NAME?</v>
      </c>
    </row>
    <row r="41" spans="44:162">
      <c r="BI41" t="e" vm="1">
        <f ca="1"/>
        <v>#NAME?</v>
      </c>
      <c r="BJ41" t="e" vm="1">
        <f ca="1"/>
        <v>#NAME?</v>
      </c>
      <c r="BK41" t="e" vm="1">
        <f ca="1"/>
        <v>#NAME?</v>
      </c>
      <c r="BL41" t="e" vm="1">
        <f ca="1"/>
        <v>#NAME?</v>
      </c>
      <c r="BM41" t="e" vm="1">
        <f ca="1"/>
        <v>#NAME?</v>
      </c>
      <c r="BN41" t="e" vm="1">
        <f ca="1"/>
        <v>#NAME?</v>
      </c>
      <c r="BO41" t="e" vm="1">
        <f ca="1"/>
        <v>#NAME?</v>
      </c>
      <c r="BP41" t="e" vm="1">
        <f ca="1"/>
        <v>#NAME?</v>
      </c>
      <c r="BQ41" t="e" vm="1">
        <f ca="1"/>
        <v>#NAME?</v>
      </c>
      <c r="BR41" t="e" vm="1">
        <f ca="1"/>
        <v>#NAME?</v>
      </c>
      <c r="BS41" t="e" vm="1">
        <f ca="1"/>
        <v>#NAME?</v>
      </c>
      <c r="BT41" t="e" vm="1">
        <f ca="1"/>
        <v>#NAME?</v>
      </c>
      <c r="BU41" t="e" vm="1">
        <f ca="1"/>
        <v>#NAME?</v>
      </c>
      <c r="BV41" t="e" vm="1">
        <f ca="1"/>
        <v>#NAME?</v>
      </c>
      <c r="BW41" t="e" vm="1">
        <f ca="1"/>
        <v>#NAME?</v>
      </c>
      <c r="BX41" t="e" vm="1">
        <f ca="1"/>
        <v>#NAME?</v>
      </c>
      <c r="BY41" t="e" vm="1">
        <f ca="1"/>
        <v>#NAME?</v>
      </c>
      <c r="BZ41" t="e" vm="1">
        <f ca="1"/>
        <v>#NAME?</v>
      </c>
      <c r="CA41" t="e" vm="1">
        <f ca="1"/>
        <v>#NAME?</v>
      </c>
      <c r="CB41" t="e" vm="1">
        <f ca="1"/>
        <v>#NAME?</v>
      </c>
      <c r="CC41" t="e" vm="1">
        <f ca="1"/>
        <v>#NAME?</v>
      </c>
      <c r="CD41" t="e" vm="1">
        <f ca="1"/>
        <v>#NAME?</v>
      </c>
      <c r="CE41" t="e" vm="1">
        <f ca="1"/>
        <v>#NAME?</v>
      </c>
      <c r="CF41" t="e" vm="1">
        <f ca="1"/>
        <v>#NAME?</v>
      </c>
      <c r="CG41" t="e" vm="1">
        <f ca="1"/>
        <v>#NAME?</v>
      </c>
      <c r="CH41" t="e" vm="1">
        <f ca="1"/>
        <v>#NAME?</v>
      </c>
      <c r="CI41" t="e" vm="1">
        <f ca="1"/>
        <v>#NAME?</v>
      </c>
      <c r="CJ41" t="e" vm="1">
        <f ca="1"/>
        <v>#NAME?</v>
      </c>
      <c r="CK41" t="e" vm="1">
        <f ca="1"/>
        <v>#NAME?</v>
      </c>
      <c r="CL41" t="e" vm="1">
        <f ca="1"/>
        <v>#NAME?</v>
      </c>
      <c r="CM41" t="e" vm="1">
        <f ca="1"/>
        <v>#NAME?</v>
      </c>
      <c r="CN41" t="e" vm="1">
        <f ca="1"/>
        <v>#NAME?</v>
      </c>
      <c r="CO41" t="e" vm="1">
        <f ca="1"/>
        <v>#NAME?</v>
      </c>
      <c r="CP41" t="e" vm="1">
        <f ca="1"/>
        <v>#NAME?</v>
      </c>
      <c r="CQ41" t="e" vm="1">
        <f ca="1"/>
        <v>#NAME?</v>
      </c>
      <c r="CR41" t="e" vm="1">
        <f ca="1"/>
        <v>#NAME?</v>
      </c>
      <c r="CS41" t="e" vm="1">
        <f ca="1"/>
        <v>#NAME?</v>
      </c>
      <c r="CT41" t="e" vm="1">
        <f ca="1"/>
        <v>#NAME?</v>
      </c>
      <c r="CU41" t="e" vm="1">
        <f ca="1"/>
        <v>#NAME?</v>
      </c>
      <c r="CV41" t="e" vm="1">
        <f ca="1"/>
        <v>#NAME?</v>
      </c>
      <c r="CW41" t="e" vm="1">
        <f ca="1"/>
        <v>#NAME?</v>
      </c>
      <c r="CX41" t="e" vm="1">
        <f ca="1"/>
        <v>#NAME?</v>
      </c>
      <c r="CY41" t="e" vm="1">
        <f ca="1"/>
        <v>#NAME?</v>
      </c>
      <c r="CZ41" t="e" vm="1">
        <f ca="1"/>
        <v>#NAME?</v>
      </c>
      <c r="DA41" t="e" vm="1">
        <f ca="1"/>
        <v>#NAME?</v>
      </c>
      <c r="DB41" t="e" vm="1">
        <f ca="1"/>
        <v>#NAME?</v>
      </c>
      <c r="DC41" t="e" vm="1">
        <f ca="1"/>
        <v>#NAME?</v>
      </c>
      <c r="DD41" t="e" vm="1">
        <f ca="1"/>
        <v>#NAME?</v>
      </c>
      <c r="DE41" t="e" vm="1">
        <f ca="1"/>
        <v>#NAME?</v>
      </c>
      <c r="DF41" t="e" vm="1">
        <f ca="1"/>
        <v>#NAME?</v>
      </c>
      <c r="DG41" t="e" vm="1">
        <f ca="1"/>
        <v>#NAME?</v>
      </c>
      <c r="DH41" t="e" vm="1">
        <f ca="1"/>
        <v>#NAME?</v>
      </c>
      <c r="DI41" t="e" vm="1">
        <f ca="1"/>
        <v>#NAME?</v>
      </c>
      <c r="DJ41" t="e" vm="1">
        <f ca="1"/>
        <v>#NAME?</v>
      </c>
      <c r="DK41" t="e" vm="1">
        <f ca="1"/>
        <v>#NAME?</v>
      </c>
      <c r="DL41" t="e" vm="1">
        <f ca="1"/>
        <v>#NAME?</v>
      </c>
      <c r="DM41" t="e" vm="1">
        <f ca="1"/>
        <v>#NAME?</v>
      </c>
      <c r="DN41" t="e" vm="1">
        <f ca="1"/>
        <v>#NAME?</v>
      </c>
      <c r="DO41" t="e" vm="1">
        <f ca="1"/>
        <v>#NAME?</v>
      </c>
      <c r="DP41" t="e" vm="1">
        <f ca="1"/>
        <v>#NAME?</v>
      </c>
      <c r="DQ41" t="e" vm="1">
        <f ca="1"/>
        <v>#NAME?</v>
      </c>
      <c r="DR41" t="e" vm="1">
        <f ca="1"/>
        <v>#NAME?</v>
      </c>
      <c r="DS41" t="e" vm="1">
        <f ca="1"/>
        <v>#NAME?</v>
      </c>
      <c r="DT41" t="e" vm="1">
        <f ca="1"/>
        <v>#NAME?</v>
      </c>
      <c r="DU41" t="e" vm="1">
        <f ca="1"/>
        <v>#NAME?</v>
      </c>
      <c r="DV41" t="e" vm="1">
        <f ca="1"/>
        <v>#NAME?</v>
      </c>
      <c r="DW41" t="e" vm="1">
        <f ca="1"/>
        <v>#NAME?</v>
      </c>
      <c r="DX41" t="e" vm="1">
        <f ca="1"/>
        <v>#NAME?</v>
      </c>
      <c r="DY41" t="e" vm="1">
        <f ca="1"/>
        <v>#NAME?</v>
      </c>
      <c r="DZ41" t="e" vm="1">
        <f ca="1"/>
        <v>#NAME?</v>
      </c>
      <c r="EA41" t="e" vm="1">
        <f ca="1"/>
        <v>#NAME?</v>
      </c>
      <c r="EB41" t="e" vm="1">
        <f ca="1"/>
        <v>#NAME?</v>
      </c>
      <c r="EC41" t="e" vm="1">
        <f ca="1"/>
        <v>#NAME?</v>
      </c>
      <c r="ED41" t="e" vm="1">
        <f ca="1"/>
        <v>#NAME?</v>
      </c>
      <c r="EE41" t="e" vm="1">
        <f ca="1"/>
        <v>#NAME?</v>
      </c>
      <c r="EF41" t="e" vm="1">
        <f ca="1"/>
        <v>#NAME?</v>
      </c>
      <c r="EG41" t="e" vm="1">
        <f ca="1"/>
        <v>#NAME?</v>
      </c>
      <c r="EH41" t="e" vm="1">
        <f ca="1"/>
        <v>#NAME?</v>
      </c>
      <c r="EI41" t="e" vm="1">
        <f ca="1"/>
        <v>#NAME?</v>
      </c>
      <c r="EJ41" t="e" vm="1">
        <f ca="1"/>
        <v>#NAME?</v>
      </c>
      <c r="EK41" t="e" vm="1">
        <f ca="1"/>
        <v>#NAME?</v>
      </c>
      <c r="EL41" t="e" vm="1">
        <f ca="1"/>
        <v>#NAME?</v>
      </c>
      <c r="EM41" t="e" vm="1">
        <f ca="1"/>
        <v>#NAME?</v>
      </c>
      <c r="EN41" t="e" vm="1">
        <f ca="1"/>
        <v>#NAME?</v>
      </c>
      <c r="EO41" t="e" vm="1">
        <f ca="1"/>
        <v>#NAME?</v>
      </c>
      <c r="EP41" t="e" vm="1">
        <f ca="1"/>
        <v>#NAME?</v>
      </c>
      <c r="EQ41" t="e" vm="1">
        <f ca="1"/>
        <v>#NAME?</v>
      </c>
      <c r="ER41" t="e" vm="1">
        <f ca="1"/>
        <v>#NAME?</v>
      </c>
      <c r="ES41" t="e" vm="1">
        <f ca="1"/>
        <v>#NAME?</v>
      </c>
      <c r="ET41" t="e" vm="1">
        <f ca="1"/>
        <v>#NAME?</v>
      </c>
      <c r="EU41" t="e" vm="1">
        <f ca="1"/>
        <v>#NAME?</v>
      </c>
      <c r="EV41" t="e" vm="1">
        <f ca="1"/>
        <v>#NAME?</v>
      </c>
      <c r="EW41" t="e" vm="1">
        <f ca="1"/>
        <v>#NAME?</v>
      </c>
      <c r="EX41" t="e" vm="1">
        <f ca="1"/>
        <v>#NAME?</v>
      </c>
      <c r="EY41" t="e" vm="1">
        <f ca="1"/>
        <v>#NAME?</v>
      </c>
      <c r="EZ41" t="e" vm="1">
        <f ca="1"/>
        <v>#NAME?</v>
      </c>
      <c r="FA41" t="e" vm="1">
        <f ca="1"/>
        <v>#NAME?</v>
      </c>
      <c r="FB41" t="e" vm="1">
        <f ca="1"/>
        <v>#NAME?</v>
      </c>
      <c r="FC41" t="e" vm="1">
        <f ca="1"/>
        <v>#NAME?</v>
      </c>
      <c r="FD41" t="e" vm="1">
        <f ca="1"/>
        <v>#NAME?</v>
      </c>
      <c r="FE41" t="e" vm="1">
        <f ca="1"/>
        <v>#NAME?</v>
      </c>
      <c r="FF41" t="e" vm="1">
        <f ca="1"/>
        <v>#NAME?</v>
      </c>
    </row>
    <row r="42" spans="44:162">
      <c r="BI42" t="e" vm="1">
        <f ca="1"/>
        <v>#NAME?</v>
      </c>
      <c r="BJ42" t="e" vm="1">
        <f ca="1"/>
        <v>#NAME?</v>
      </c>
      <c r="BK42" t="e" vm="1">
        <f ca="1"/>
        <v>#NAME?</v>
      </c>
      <c r="BL42" t="e" vm="1">
        <f ca="1"/>
        <v>#NAME?</v>
      </c>
      <c r="BM42" t="e" vm="1">
        <f ca="1"/>
        <v>#NAME?</v>
      </c>
      <c r="BN42" t="e" vm="1">
        <f ca="1"/>
        <v>#NAME?</v>
      </c>
      <c r="BO42" t="e" vm="1">
        <f ca="1"/>
        <v>#NAME?</v>
      </c>
      <c r="BP42" t="e" vm="1">
        <f ca="1"/>
        <v>#NAME?</v>
      </c>
      <c r="BQ42" t="e" vm="1">
        <f ca="1"/>
        <v>#NAME?</v>
      </c>
      <c r="BR42" t="e" vm="1">
        <f ca="1"/>
        <v>#NAME?</v>
      </c>
      <c r="BS42" t="e" vm="1">
        <f ca="1"/>
        <v>#NAME?</v>
      </c>
      <c r="BT42" t="e" vm="1">
        <f ca="1"/>
        <v>#NAME?</v>
      </c>
      <c r="BU42" t="e" vm="1">
        <f ca="1"/>
        <v>#NAME?</v>
      </c>
      <c r="BV42" t="e" vm="1">
        <f ca="1"/>
        <v>#NAME?</v>
      </c>
      <c r="BW42" t="e" vm="1">
        <f ca="1"/>
        <v>#NAME?</v>
      </c>
      <c r="BX42" t="e" vm="1">
        <f ca="1"/>
        <v>#NAME?</v>
      </c>
      <c r="BY42" t="e" vm="1">
        <f ca="1"/>
        <v>#NAME?</v>
      </c>
      <c r="BZ42" t="e" vm="1">
        <f ca="1"/>
        <v>#NAME?</v>
      </c>
      <c r="CA42" t="e" vm="1">
        <f ca="1"/>
        <v>#NAME?</v>
      </c>
      <c r="CB42" t="e" vm="1">
        <f ca="1"/>
        <v>#NAME?</v>
      </c>
      <c r="CC42" t="e" vm="1">
        <f ca="1"/>
        <v>#NAME?</v>
      </c>
      <c r="CD42" t="e" vm="1">
        <f ca="1"/>
        <v>#NAME?</v>
      </c>
      <c r="CE42" t="e" vm="1">
        <f ca="1"/>
        <v>#NAME?</v>
      </c>
      <c r="CF42" t="e" vm="1">
        <f ca="1"/>
        <v>#NAME?</v>
      </c>
      <c r="CG42" t="e" vm="1">
        <f ca="1"/>
        <v>#NAME?</v>
      </c>
      <c r="CH42" t="e" vm="1">
        <f ca="1"/>
        <v>#NAME?</v>
      </c>
      <c r="CI42" t="e" vm="1">
        <f ca="1"/>
        <v>#NAME?</v>
      </c>
      <c r="CJ42" t="e" vm="1">
        <f ca="1"/>
        <v>#NAME?</v>
      </c>
      <c r="CK42" t="e" vm="1">
        <f ca="1"/>
        <v>#NAME?</v>
      </c>
      <c r="CL42" t="e" vm="1">
        <f ca="1"/>
        <v>#NAME?</v>
      </c>
      <c r="CM42" t="e" vm="1">
        <f ca="1"/>
        <v>#NAME?</v>
      </c>
      <c r="CN42" t="e" vm="1">
        <f ca="1"/>
        <v>#NAME?</v>
      </c>
      <c r="CO42" t="e" vm="1">
        <f ca="1"/>
        <v>#NAME?</v>
      </c>
      <c r="CP42" t="e" vm="1">
        <f ca="1"/>
        <v>#NAME?</v>
      </c>
      <c r="CQ42" t="e" vm="1">
        <f ca="1"/>
        <v>#NAME?</v>
      </c>
      <c r="CR42" t="e" vm="1">
        <f ca="1"/>
        <v>#NAME?</v>
      </c>
      <c r="CS42" t="e" vm="1">
        <f ca="1"/>
        <v>#NAME?</v>
      </c>
      <c r="CT42" t="e" vm="1">
        <f ca="1"/>
        <v>#NAME?</v>
      </c>
      <c r="CU42" t="e" vm="1">
        <f ca="1"/>
        <v>#NAME?</v>
      </c>
      <c r="CV42" t="e" vm="1">
        <f ca="1"/>
        <v>#NAME?</v>
      </c>
      <c r="CW42" t="e" vm="1">
        <f ca="1"/>
        <v>#NAME?</v>
      </c>
      <c r="CX42" t="e" vm="1">
        <f ca="1"/>
        <v>#NAME?</v>
      </c>
      <c r="CY42" t="e" vm="1">
        <f ca="1"/>
        <v>#NAME?</v>
      </c>
      <c r="CZ42" t="e" vm="1">
        <f ca="1"/>
        <v>#NAME?</v>
      </c>
      <c r="DA42" t="e" vm="1">
        <f ca="1"/>
        <v>#NAME?</v>
      </c>
      <c r="DB42" t="e" vm="1">
        <f ca="1"/>
        <v>#NAME?</v>
      </c>
      <c r="DC42" t="e" vm="1">
        <f ca="1"/>
        <v>#NAME?</v>
      </c>
      <c r="DD42" t="e" vm="1">
        <f ca="1"/>
        <v>#NAME?</v>
      </c>
      <c r="DE42" t="e" vm="1">
        <f ca="1"/>
        <v>#NAME?</v>
      </c>
      <c r="DF42" t="e" vm="1">
        <f ca="1"/>
        <v>#NAME?</v>
      </c>
      <c r="DG42" t="e" vm="1">
        <f ca="1"/>
        <v>#NAME?</v>
      </c>
      <c r="DH42" t="e" vm="1">
        <f ca="1"/>
        <v>#NAME?</v>
      </c>
      <c r="DI42" t="e" vm="1">
        <f ca="1"/>
        <v>#NAME?</v>
      </c>
      <c r="DJ42" t="e" vm="1">
        <f ca="1"/>
        <v>#NAME?</v>
      </c>
      <c r="DK42" t="e" vm="1">
        <f ca="1"/>
        <v>#NAME?</v>
      </c>
      <c r="DL42" t="e" vm="1">
        <f ca="1"/>
        <v>#NAME?</v>
      </c>
      <c r="DM42" t="e" vm="1">
        <f ca="1"/>
        <v>#NAME?</v>
      </c>
      <c r="DN42" t="e" vm="1">
        <f ca="1"/>
        <v>#NAME?</v>
      </c>
      <c r="DO42" t="e" vm="1">
        <f ca="1"/>
        <v>#NAME?</v>
      </c>
      <c r="DP42" t="e" vm="1">
        <f ca="1"/>
        <v>#NAME?</v>
      </c>
      <c r="DQ42" t="e" vm="1">
        <f ca="1"/>
        <v>#NAME?</v>
      </c>
      <c r="DR42" t="e" vm="1">
        <f ca="1"/>
        <v>#NAME?</v>
      </c>
      <c r="DS42" t="e" vm="1">
        <f ca="1"/>
        <v>#NAME?</v>
      </c>
      <c r="DT42" t="e" vm="1">
        <f ca="1"/>
        <v>#NAME?</v>
      </c>
      <c r="DU42" t="e" vm="1">
        <f ca="1"/>
        <v>#NAME?</v>
      </c>
      <c r="DV42" t="e" vm="1">
        <f ca="1"/>
        <v>#NAME?</v>
      </c>
      <c r="DW42" t="e" vm="1">
        <f ca="1"/>
        <v>#NAME?</v>
      </c>
      <c r="DX42" t="e" vm="1">
        <f ca="1"/>
        <v>#NAME?</v>
      </c>
      <c r="DY42" t="e" vm="1">
        <f ca="1"/>
        <v>#NAME?</v>
      </c>
      <c r="DZ42" t="e" vm="1">
        <f ca="1"/>
        <v>#NAME?</v>
      </c>
      <c r="EA42" t="e" vm="1">
        <f ca="1"/>
        <v>#NAME?</v>
      </c>
      <c r="EB42" t="e" vm="1">
        <f ca="1"/>
        <v>#NAME?</v>
      </c>
      <c r="EC42" t="e" vm="1">
        <f ca="1"/>
        <v>#NAME?</v>
      </c>
      <c r="ED42" t="e" vm="1">
        <f ca="1"/>
        <v>#NAME?</v>
      </c>
      <c r="EE42" t="e" vm="1">
        <f ca="1"/>
        <v>#NAME?</v>
      </c>
      <c r="EF42" t="e" vm="1">
        <f ca="1"/>
        <v>#NAME?</v>
      </c>
      <c r="EG42" t="e" vm="1">
        <f ca="1"/>
        <v>#NAME?</v>
      </c>
      <c r="EH42" t="e" vm="1">
        <f ca="1"/>
        <v>#NAME?</v>
      </c>
      <c r="EI42" t="e" vm="1">
        <f ca="1"/>
        <v>#NAME?</v>
      </c>
      <c r="EJ42" t="e" vm="1">
        <f ca="1"/>
        <v>#NAME?</v>
      </c>
      <c r="EK42" t="e" vm="1">
        <f ca="1"/>
        <v>#NAME?</v>
      </c>
      <c r="EL42" t="e" vm="1">
        <f ca="1"/>
        <v>#NAME?</v>
      </c>
      <c r="EM42" t="e" vm="1">
        <f ca="1"/>
        <v>#NAME?</v>
      </c>
      <c r="EN42" t="e" vm="1">
        <f ca="1"/>
        <v>#NAME?</v>
      </c>
      <c r="EO42" t="e" vm="1">
        <f ca="1"/>
        <v>#NAME?</v>
      </c>
      <c r="EP42" t="e" vm="1">
        <f ca="1"/>
        <v>#NAME?</v>
      </c>
      <c r="EQ42" t="e" vm="1">
        <f ca="1"/>
        <v>#NAME?</v>
      </c>
      <c r="ER42" t="e" vm="1">
        <f ca="1"/>
        <v>#NAME?</v>
      </c>
      <c r="ES42" t="e" vm="1">
        <f ca="1"/>
        <v>#NAME?</v>
      </c>
      <c r="ET42" t="e" vm="1">
        <f ca="1"/>
        <v>#NAME?</v>
      </c>
      <c r="EU42" t="e" vm="1">
        <f ca="1"/>
        <v>#NAME?</v>
      </c>
      <c r="EV42" t="e" vm="1">
        <f ca="1"/>
        <v>#NAME?</v>
      </c>
      <c r="EW42" t="e" vm="1">
        <f ca="1"/>
        <v>#NAME?</v>
      </c>
      <c r="EX42" t="e" vm="1">
        <f ca="1"/>
        <v>#NAME?</v>
      </c>
      <c r="EY42" t="e" vm="1">
        <f ca="1"/>
        <v>#NAME?</v>
      </c>
      <c r="EZ42" t="e" vm="1">
        <f ca="1"/>
        <v>#NAME?</v>
      </c>
      <c r="FA42" t="e" vm="1">
        <f ca="1"/>
        <v>#NAME?</v>
      </c>
      <c r="FB42" t="e" vm="1">
        <f ca="1"/>
        <v>#NAME?</v>
      </c>
      <c r="FC42" t="e" vm="1">
        <f ca="1"/>
        <v>#NAME?</v>
      </c>
      <c r="FD42" t="e" vm="1">
        <f ca="1"/>
        <v>#NAME?</v>
      </c>
      <c r="FE42" t="e" vm="1">
        <f ca="1"/>
        <v>#NAME?</v>
      </c>
      <c r="FF42" t="e" vm="1">
        <f ca="1"/>
        <v>#NAME?</v>
      </c>
    </row>
    <row r="44" spans="44:162" ht="29">
      <c r="AR44" s="110" t="e">
        <v>#REF!</v>
      </c>
      <c r="AS44" t="e">
        <v>#REF!</v>
      </c>
      <c r="AT44" t="e">
        <v>#REF!</v>
      </c>
      <c r="AU44" t="e">
        <v>#REF!</v>
      </c>
      <c r="AV44" t="e">
        <v>#REF!</v>
      </c>
      <c r="AW44" t="e">
        <v>#REF!</v>
      </c>
      <c r="AX44" t="e">
        <v>#REF!</v>
      </c>
    </row>
    <row r="46" spans="44:162">
      <c r="AR46" t="b">
        <f t="array" aca="1" ref="AR46:BH46" ca="1">ISNUMBER(_xlfn.XMATCH(_xlfn.ANCHORARRAY(AR24),_xlfn.ANCHORARRAY(AR44)))</f>
        <v>0</v>
      </c>
      <c r="AS46" t="b">
        <f ca="1"/>
        <v>0</v>
      </c>
      <c r="AT46" t="b">
        <f ca="1"/>
        <v>0</v>
      </c>
      <c r="AU46" t="b">
        <f ca="1"/>
        <v>0</v>
      </c>
      <c r="AV46" t="b">
        <f ca="1"/>
        <v>0</v>
      </c>
      <c r="AW46" t="b">
        <f ca="1"/>
        <v>0</v>
      </c>
      <c r="AX46" t="b">
        <f ca="1"/>
        <v>0</v>
      </c>
      <c r="AY46" t="b">
        <f ca="1"/>
        <v>0</v>
      </c>
      <c r="AZ46" t="b">
        <f ca="1"/>
        <v>0</v>
      </c>
      <c r="BA46" t="b">
        <f ca="1"/>
        <v>0</v>
      </c>
      <c r="BB46" t="b">
        <f ca="1"/>
        <v>0</v>
      </c>
      <c r="BC46" t="b">
        <f ca="1"/>
        <v>0</v>
      </c>
      <c r="BD46" t="b">
        <f ca="1"/>
        <v>0</v>
      </c>
      <c r="BE46" t="b">
        <f ca="1"/>
        <v>0</v>
      </c>
      <c r="BF46" t="b">
        <f ca="1"/>
        <v>0</v>
      </c>
      <c r="BG46" t="b">
        <f ca="1"/>
        <v>0</v>
      </c>
      <c r="BH46" t="b">
        <f ca="1"/>
        <v>0</v>
      </c>
    </row>
    <row r="49" spans="44:60">
      <c r="AR49" t="e" vm="1">
        <f t="array" aca="1" ref="AR49:AX49" ca="1">_xlfn.XMATCH(_xlfn.ANCHORARRAY(AR44),_xlfn.ANCHORARRAY($AR$24),0)</f>
        <v>#NAME?</v>
      </c>
      <c r="AS49" t="e" vm="1">
        <f ca="1"/>
        <v>#NAME?</v>
      </c>
      <c r="AT49" t="e" vm="1">
        <f ca="1"/>
        <v>#NAME?</v>
      </c>
      <c r="AU49" t="e" vm="1">
        <f ca="1"/>
        <v>#NAME?</v>
      </c>
      <c r="AV49" t="e" vm="1">
        <f ca="1"/>
        <v>#NAME?</v>
      </c>
      <c r="AW49" t="e" vm="1">
        <f ca="1"/>
        <v>#NAME?</v>
      </c>
      <c r="AX49" t="e" vm="1">
        <f ca="1"/>
        <v>#NAME?</v>
      </c>
    </row>
    <row r="50" spans="44:60">
      <c r="AR50" t="e" vm="1">
        <f t="array" aca="1" ref="AR50:AX50" ca="1">_xlfn._xlws.FILTER(_xlfn.ANCHORARRAY(AR24),_xlfn.ANCHORARRAY(AR46))</f>
        <v>#NAME?</v>
      </c>
      <c r="AS50" s="110" t="e" vm="1">
        <f ca="1"/>
        <v>#NAME?</v>
      </c>
      <c r="AT50" s="110" t="e" vm="1">
        <f ca="1"/>
        <v>#NAME?</v>
      </c>
      <c r="AU50" s="110" t="e" vm="1">
        <f ca="1"/>
        <v>#NAME?</v>
      </c>
      <c r="AV50" s="110" t="e" vm="1">
        <f ca="1"/>
        <v>#NAME?</v>
      </c>
      <c r="AW50" s="110" t="e" vm="1">
        <f ca="1"/>
        <v>#NAME?</v>
      </c>
      <c r="AX50" s="110" t="e" vm="1">
        <f ca="1"/>
        <v>#NAME?</v>
      </c>
      <c r="AY50" s="110"/>
      <c r="AZ50" s="110"/>
      <c r="BA50" s="110"/>
      <c r="BB50" s="110"/>
      <c r="BC50" s="110"/>
      <c r="BD50" s="110"/>
      <c r="BE50" s="110"/>
      <c r="BF50" s="110"/>
      <c r="BG50" s="110"/>
      <c r="BH50" s="110"/>
    </row>
    <row r="51" spans="44:60">
      <c r="AR51" t="e" vm="1">
        <f t="array" aca="1" ref="AR51:AX63" ca="1">_xlfn._xlws.FILTER(OFFSET(_xlfn.ANCHORARRAY($AR$25),0,0,,COLUMNS(_xlfn.ANCHORARRAY($AR$24))),_xlfn.ANCHORARRAY(AR46))</f>
        <v>#NAME?</v>
      </c>
      <c r="AS51" t="e" vm="1">
        <f ca="1"/>
        <v>#NAME?</v>
      </c>
      <c r="AT51" t="e" vm="1">
        <f ca="1"/>
        <v>#NAME?</v>
      </c>
      <c r="AU51" t="e" vm="1">
        <f ca="1"/>
        <v>#NAME?</v>
      </c>
      <c r="AV51" t="e" vm="1">
        <f ca="1"/>
        <v>#NAME?</v>
      </c>
      <c r="AW51" t="e" vm="1">
        <f ca="1"/>
        <v>#NAME?</v>
      </c>
      <c r="AX51" t="e" vm="1">
        <f ca="1"/>
        <v>#NAME?</v>
      </c>
    </row>
    <row r="52" spans="44:60">
      <c r="AR52" t="e" vm="1">
        <f ca="1"/>
        <v>#NAME?</v>
      </c>
      <c r="AS52" t="e" vm="1">
        <f ca="1"/>
        <v>#NAME?</v>
      </c>
      <c r="AT52" t="e" vm="1">
        <f ca="1"/>
        <v>#NAME?</v>
      </c>
      <c r="AU52" t="e" vm="1">
        <f ca="1"/>
        <v>#NAME?</v>
      </c>
      <c r="AV52" t="e" vm="1">
        <f ca="1"/>
        <v>#NAME?</v>
      </c>
      <c r="AW52" t="e" vm="1">
        <f ca="1"/>
        <v>#NAME?</v>
      </c>
      <c r="AX52" t="e" vm="1">
        <f ca="1"/>
        <v>#NAME?</v>
      </c>
    </row>
    <row r="53" spans="44:60">
      <c r="AR53" t="e" vm="1">
        <f ca="1"/>
        <v>#NAME?</v>
      </c>
      <c r="AS53" t="e" vm="1">
        <f ca="1"/>
        <v>#NAME?</v>
      </c>
      <c r="AT53" t="e" vm="1">
        <f ca="1"/>
        <v>#NAME?</v>
      </c>
      <c r="AU53" t="e" vm="1">
        <f ca="1"/>
        <v>#NAME?</v>
      </c>
      <c r="AV53" t="e" vm="1">
        <f ca="1"/>
        <v>#NAME?</v>
      </c>
      <c r="AW53" t="e" vm="1">
        <f ca="1"/>
        <v>#NAME?</v>
      </c>
      <c r="AX53" t="e" vm="1">
        <f ca="1"/>
        <v>#NAME?</v>
      </c>
    </row>
    <row r="54" spans="44:60">
      <c r="AR54" t="e" vm="1">
        <f ca="1"/>
        <v>#NAME?</v>
      </c>
      <c r="AS54" t="e" vm="1">
        <f ca="1"/>
        <v>#NAME?</v>
      </c>
      <c r="AT54" t="e" vm="1">
        <f ca="1"/>
        <v>#NAME?</v>
      </c>
      <c r="AU54" t="e" vm="1">
        <f ca="1"/>
        <v>#NAME?</v>
      </c>
      <c r="AV54" t="e" vm="1">
        <f ca="1"/>
        <v>#NAME?</v>
      </c>
      <c r="AW54" t="e" vm="1">
        <f ca="1"/>
        <v>#NAME?</v>
      </c>
      <c r="AX54" t="e" vm="1">
        <f ca="1"/>
        <v>#NAME?</v>
      </c>
    </row>
    <row r="55" spans="44:60">
      <c r="AR55" t="e" vm="1">
        <f ca="1"/>
        <v>#NAME?</v>
      </c>
      <c r="AS55" t="e" vm="1">
        <f ca="1"/>
        <v>#NAME?</v>
      </c>
      <c r="AT55" t="e" vm="1">
        <f ca="1"/>
        <v>#NAME?</v>
      </c>
      <c r="AU55" t="e" vm="1">
        <f ca="1"/>
        <v>#NAME?</v>
      </c>
      <c r="AV55" t="e" vm="1">
        <f ca="1"/>
        <v>#NAME?</v>
      </c>
      <c r="AW55" t="e" vm="1">
        <f ca="1"/>
        <v>#NAME?</v>
      </c>
      <c r="AX55" t="e" vm="1">
        <f ca="1"/>
        <v>#NAME?</v>
      </c>
    </row>
    <row r="56" spans="44:60">
      <c r="AR56" t="e" vm="1">
        <f ca="1"/>
        <v>#NAME?</v>
      </c>
      <c r="AS56" t="e" vm="1">
        <f ca="1"/>
        <v>#NAME?</v>
      </c>
      <c r="AT56" t="e" vm="1">
        <f ca="1"/>
        <v>#NAME?</v>
      </c>
      <c r="AU56" t="e" vm="1">
        <f ca="1"/>
        <v>#NAME?</v>
      </c>
      <c r="AV56" t="e" vm="1">
        <f ca="1"/>
        <v>#NAME?</v>
      </c>
      <c r="AW56" t="e" vm="1">
        <f ca="1"/>
        <v>#NAME?</v>
      </c>
      <c r="AX56" t="e" vm="1">
        <f ca="1"/>
        <v>#NAME?</v>
      </c>
    </row>
    <row r="57" spans="44:60">
      <c r="AR57" t="e" vm="1">
        <f ca="1"/>
        <v>#NAME?</v>
      </c>
      <c r="AS57" t="e" vm="1">
        <f ca="1"/>
        <v>#NAME?</v>
      </c>
      <c r="AT57" t="e" vm="1">
        <f ca="1"/>
        <v>#NAME?</v>
      </c>
      <c r="AU57" t="e" vm="1">
        <f ca="1"/>
        <v>#NAME?</v>
      </c>
      <c r="AV57" t="e" vm="1">
        <f ca="1"/>
        <v>#NAME?</v>
      </c>
      <c r="AW57" t="e" vm="1">
        <f ca="1"/>
        <v>#NAME?</v>
      </c>
      <c r="AX57" t="e" vm="1">
        <f ca="1"/>
        <v>#NAME?</v>
      </c>
    </row>
    <row r="58" spans="44:60">
      <c r="AR58" t="e" vm="1">
        <f ca="1"/>
        <v>#NAME?</v>
      </c>
      <c r="AS58" t="e" vm="1">
        <f ca="1"/>
        <v>#NAME?</v>
      </c>
      <c r="AT58" t="e" vm="1">
        <f ca="1"/>
        <v>#NAME?</v>
      </c>
      <c r="AU58" t="e" vm="1">
        <f ca="1"/>
        <v>#NAME?</v>
      </c>
      <c r="AV58" t="e" vm="1">
        <f ca="1"/>
        <v>#NAME?</v>
      </c>
      <c r="AW58" t="e" vm="1">
        <f ca="1"/>
        <v>#NAME?</v>
      </c>
      <c r="AX58" t="e" vm="1">
        <f ca="1"/>
        <v>#NAME?</v>
      </c>
    </row>
    <row r="59" spans="44:60">
      <c r="AR59" t="e" vm="1">
        <f ca="1"/>
        <v>#NAME?</v>
      </c>
      <c r="AS59" t="e" vm="1">
        <f ca="1"/>
        <v>#NAME?</v>
      </c>
      <c r="AT59" t="e" vm="1">
        <f ca="1"/>
        <v>#NAME?</v>
      </c>
      <c r="AU59" t="e" vm="1">
        <f ca="1"/>
        <v>#NAME?</v>
      </c>
      <c r="AV59" t="e" vm="1">
        <f ca="1"/>
        <v>#NAME?</v>
      </c>
      <c r="AW59" t="e" vm="1">
        <f ca="1"/>
        <v>#NAME?</v>
      </c>
      <c r="AX59" t="e" vm="1">
        <f ca="1"/>
        <v>#NAME?</v>
      </c>
    </row>
    <row r="60" spans="44:60">
      <c r="AR60" t="e" vm="1">
        <f ca="1"/>
        <v>#NAME?</v>
      </c>
      <c r="AS60" t="e" vm="1">
        <f ca="1"/>
        <v>#NAME?</v>
      </c>
      <c r="AT60" t="e" vm="1">
        <f ca="1"/>
        <v>#NAME?</v>
      </c>
      <c r="AU60" t="e" vm="1">
        <f ca="1"/>
        <v>#NAME?</v>
      </c>
      <c r="AV60" t="e" vm="1">
        <f ca="1"/>
        <v>#NAME?</v>
      </c>
      <c r="AW60" t="e" vm="1">
        <f ca="1"/>
        <v>#NAME?</v>
      </c>
      <c r="AX60" t="e" vm="1">
        <f ca="1"/>
        <v>#NAME?</v>
      </c>
    </row>
    <row r="61" spans="44:60">
      <c r="AR61" t="e" vm="1">
        <f ca="1"/>
        <v>#NAME?</v>
      </c>
      <c r="AS61" t="e" vm="1">
        <f ca="1"/>
        <v>#NAME?</v>
      </c>
      <c r="AT61" t="e" vm="1">
        <f ca="1"/>
        <v>#NAME?</v>
      </c>
      <c r="AU61" t="e" vm="1">
        <f ca="1"/>
        <v>#NAME?</v>
      </c>
      <c r="AV61" t="e" vm="1">
        <f ca="1"/>
        <v>#NAME?</v>
      </c>
      <c r="AW61" t="e" vm="1">
        <f ca="1"/>
        <v>#NAME?</v>
      </c>
      <c r="AX61" t="e" vm="1">
        <f ca="1"/>
        <v>#NAME?</v>
      </c>
    </row>
    <row r="62" spans="44:60">
      <c r="AR62" t="e" vm="1">
        <f ca="1"/>
        <v>#NAME?</v>
      </c>
      <c r="AS62" t="e" vm="1">
        <f ca="1"/>
        <v>#NAME?</v>
      </c>
      <c r="AT62" t="e" vm="1">
        <f ca="1"/>
        <v>#NAME?</v>
      </c>
      <c r="AU62" t="e" vm="1">
        <f ca="1"/>
        <v>#NAME?</v>
      </c>
      <c r="AV62" t="e" vm="1">
        <f ca="1"/>
        <v>#NAME?</v>
      </c>
      <c r="AW62" t="e" vm="1">
        <f ca="1"/>
        <v>#NAME?</v>
      </c>
      <c r="AX62" t="e" vm="1">
        <f ca="1"/>
        <v>#NAME?</v>
      </c>
    </row>
    <row r="63" spans="44:60">
      <c r="AR63" t="e" vm="1">
        <f ca="1"/>
        <v>#NAME?</v>
      </c>
      <c r="AS63" t="e" vm="1">
        <f ca="1"/>
        <v>#NAME?</v>
      </c>
      <c r="AT63" t="e" vm="1">
        <f ca="1"/>
        <v>#NAME?</v>
      </c>
      <c r="AU63" t="e" vm="1">
        <f ca="1"/>
        <v>#NAME?</v>
      </c>
      <c r="AV63" t="e" vm="1">
        <f ca="1"/>
        <v>#NAME?</v>
      </c>
      <c r="AW63" t="e" vm="1">
        <f ca="1"/>
        <v>#NAME?</v>
      </c>
      <c r="AX63" t="e" vm="1">
        <f ca="1"/>
        <v>#NAME?</v>
      </c>
    </row>
  </sheetData>
  <mergeCells count="1">
    <mergeCell ref="M1:Q1"/>
  </mergeCells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3</vt:i4>
      </vt:variant>
    </vt:vector>
  </HeadingPairs>
  <TitlesOfParts>
    <vt:vector size="6" baseType="lpstr">
      <vt:lpstr>Results</vt:lpstr>
      <vt:lpstr>Stats</vt:lpstr>
      <vt:lpstr>Hot Tip Teams Used</vt:lpstr>
      <vt:lpstr>InTheMoneyRank</vt:lpstr>
      <vt:lpstr>Results!Print_Area</vt:lpstr>
      <vt:lpstr>Stats!Print_Area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Gerry</dc:creator>
  <cp:lastModifiedBy>Gerry</cp:lastModifiedBy>
  <dcterms:created xsi:type="dcterms:W3CDTF">2022-07-17T21:50:49Z</dcterms:created>
  <dcterms:modified xsi:type="dcterms:W3CDTF">2022-07-17T21:59:39Z</dcterms:modified>
</cp:coreProperties>
</file>